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ekl\Desktop\"/>
    </mc:Choice>
  </mc:AlternateContent>
  <xr:revisionPtr revIDLastSave="0" documentId="13_ncr:1_{5A3D87DD-307A-42CE-8240-B523A782F79B}" xr6:coauthVersionLast="47" xr6:coauthVersionMax="47" xr10:uidLastSave="{00000000-0000-0000-0000-000000000000}"/>
  <bookViews>
    <workbookView xWindow="-120" yWindow="-120" windowWidth="20730" windowHeight="11040" xr2:uid="{12E25636-9C9D-4AD1-BEB9-E44266C52768}"/>
  </bookViews>
  <sheets>
    <sheet name="Leht1" sheetId="1" r:id="rId1"/>
    <sheet name="Leht3" sheetId="3" r:id="rId2"/>
    <sheet name="Leh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1" l="1"/>
  <c r="K40" i="1"/>
  <c r="K41" i="1"/>
  <c r="K43" i="1"/>
  <c r="K46" i="1"/>
  <c r="K44" i="1"/>
  <c r="K45" i="1"/>
  <c r="K47" i="1"/>
  <c r="K53" i="1"/>
  <c r="K52" i="1"/>
  <c r="K55" i="1"/>
  <c r="K56" i="1"/>
  <c r="K57" i="1"/>
  <c r="K58" i="1"/>
  <c r="K59" i="1"/>
  <c r="K61" i="1"/>
  <c r="K54" i="1"/>
  <c r="K60" i="1"/>
  <c r="K67" i="1"/>
  <c r="K68" i="1"/>
  <c r="K69" i="1"/>
  <c r="K70" i="1"/>
  <c r="K66" i="1"/>
  <c r="K71" i="1"/>
  <c r="K78" i="1"/>
  <c r="K77" i="1"/>
  <c r="K76" i="1"/>
  <c r="K79" i="1"/>
  <c r="K84" i="1"/>
  <c r="K85" i="1"/>
  <c r="K86" i="1"/>
  <c r="K87" i="1"/>
  <c r="K88" i="1"/>
  <c r="K92" i="1"/>
  <c r="K91" i="1"/>
  <c r="K83" i="1"/>
  <c r="K75" i="1"/>
  <c r="K65" i="1"/>
  <c r="K51" i="1"/>
  <c r="K39" i="1"/>
  <c r="K35" i="1"/>
  <c r="K24" i="1"/>
  <c r="K27" i="1"/>
  <c r="K23" i="1"/>
  <c r="K25" i="1"/>
  <c r="K29" i="1"/>
  <c r="K31" i="1"/>
  <c r="K28" i="1"/>
  <c r="K30" i="1"/>
  <c r="K26" i="1"/>
  <c r="R11" i="1"/>
  <c r="R19" i="1"/>
  <c r="R15" i="1"/>
  <c r="R10" i="1"/>
  <c r="R6" i="1"/>
  <c r="R5" i="1"/>
  <c r="R4" i="1"/>
  <c r="L11" i="1"/>
  <c r="L19" i="1"/>
  <c r="L15" i="1"/>
  <c r="L10" i="1"/>
  <c r="L6" i="1"/>
  <c r="L5" i="1"/>
  <c r="L4" i="1"/>
  <c r="I11" i="1"/>
  <c r="I19" i="1"/>
  <c r="I15" i="1"/>
  <c r="I10" i="1"/>
  <c r="I6" i="1"/>
  <c r="I5" i="1"/>
  <c r="I4" i="1"/>
</calcChain>
</file>

<file path=xl/sharedStrings.xml><?xml version="1.0" encoding="utf-8"?>
<sst xmlns="http://schemas.openxmlformats.org/spreadsheetml/2006/main" count="442" uniqueCount="108">
  <si>
    <t>NR</t>
  </si>
  <si>
    <t>MEHED</t>
  </si>
  <si>
    <t>KLUBI</t>
  </si>
  <si>
    <t>AASTA</t>
  </si>
  <si>
    <t>KAAL</t>
  </si>
  <si>
    <t>JOOKS</t>
  </si>
  <si>
    <t>KOHT</t>
  </si>
  <si>
    <t>max sur kg</t>
  </si>
  <si>
    <t>MAX SUR</t>
  </si>
  <si>
    <t>max tõm</t>
  </si>
  <si>
    <t>MAX TÕM</t>
  </si>
  <si>
    <t>SUR 2´ 40kg</t>
  </si>
  <si>
    <t>TÕM 2´  40kg</t>
  </si>
  <si>
    <t>KOKKU</t>
  </si>
  <si>
    <t>Deniss Tihhomirov</t>
  </si>
  <si>
    <t>Põhjakotkas</t>
  </si>
  <si>
    <t>Aleksei Olenin</t>
  </si>
  <si>
    <t>Narva</t>
  </si>
  <si>
    <t>Alexander Pekhenko</t>
  </si>
  <si>
    <t>Dünamo</t>
  </si>
  <si>
    <t>NAISED</t>
  </si>
  <si>
    <t>SUR 2´ 30kg</t>
  </si>
  <si>
    <t>TÕM 2´  30kg</t>
  </si>
  <si>
    <t>Katarina Hirvi</t>
  </si>
  <si>
    <t>Eve Külasalu</t>
  </si>
  <si>
    <t>Viljandi</t>
  </si>
  <si>
    <t>POISID  A</t>
  </si>
  <si>
    <t>SUR 2´ 35kg</t>
  </si>
  <si>
    <t>TÕM 2´  35kg</t>
  </si>
  <si>
    <t>Ruslan Lisienko</t>
  </si>
  <si>
    <t>TÜDRUKUD  A</t>
  </si>
  <si>
    <t>Katrin Kolk</t>
  </si>
  <si>
    <t>POISID  B</t>
  </si>
  <si>
    <t>SUR 2´ 25kg</t>
  </si>
  <si>
    <t>TÕM 2´  25kg</t>
  </si>
  <si>
    <t>Maksim Petrov</t>
  </si>
  <si>
    <t>Makar Jerjemin</t>
  </si>
  <si>
    <t>Zahar Jerjemin</t>
  </si>
  <si>
    <t>Aleksei Pomaznev</t>
  </si>
  <si>
    <t>Oliver Truus</t>
  </si>
  <si>
    <t>Emajõe</t>
  </si>
  <si>
    <t>Veiko Aasma</t>
  </si>
  <si>
    <t>Pärnu</t>
  </si>
  <si>
    <t>Martin Luik</t>
  </si>
  <si>
    <t>Dominic Kekkonen</t>
  </si>
  <si>
    <t>Aleks Jurjev</t>
  </si>
  <si>
    <t>TÜDRUKUD  B</t>
  </si>
  <si>
    <t>SUR 2´ 20kg</t>
  </si>
  <si>
    <t>TÕM 2´  20kg</t>
  </si>
  <si>
    <t>Ene-Ly Leppik</t>
  </si>
  <si>
    <t>POISID  C</t>
  </si>
  <si>
    <t>Joonatan Kummer</t>
  </si>
  <si>
    <t>Pirita</t>
  </si>
  <si>
    <t>Alari Reiman</t>
  </si>
  <si>
    <t>Marten Leppik</t>
  </si>
  <si>
    <t>Mark Dronik</t>
  </si>
  <si>
    <t>Paul Vihmann</t>
  </si>
  <si>
    <t>Adrian Sutt</t>
  </si>
  <si>
    <t>Mihhail Teterin</t>
  </si>
  <si>
    <t>Danil Jelisejev</t>
  </si>
  <si>
    <t>TÜDRUKUD C</t>
  </si>
  <si>
    <t>SUR 2´ 15kg</t>
  </si>
  <si>
    <t>TÕM 2´  15kg</t>
  </si>
  <si>
    <t>Emika Gutmann</t>
  </si>
  <si>
    <t>Alisa Pärn</t>
  </si>
  <si>
    <t>Sofia Matvijenko</t>
  </si>
  <si>
    <t>Helene Kihu</t>
  </si>
  <si>
    <t>Viivika Aasma</t>
  </si>
  <si>
    <t>Zlata Pereskokova</t>
  </si>
  <si>
    <t>Mari-Liis Reimus</t>
  </si>
  <si>
    <t>Margarita Poljatšihhina</t>
  </si>
  <si>
    <t>Ljubov Lukovyna</t>
  </si>
  <si>
    <t>POISID  D</t>
  </si>
  <si>
    <t>Jasper Becker</t>
  </si>
  <si>
    <t>Aleksandr Bespalov</t>
  </si>
  <si>
    <t>Miron Hozjainov</t>
  </si>
  <si>
    <t>Boris Lisienko</t>
  </si>
  <si>
    <t>Maksim Minin</t>
  </si>
  <si>
    <t>Svjatoslav Andrejenko</t>
  </si>
  <si>
    <t>Daniil Kokaulin</t>
  </si>
  <si>
    <t>TÜDRUKUD D</t>
  </si>
  <si>
    <t>Isabella Becker</t>
  </si>
  <si>
    <t>Boshena Fjodorova</t>
  </si>
  <si>
    <t>Angelina Henkel</t>
  </si>
  <si>
    <t>Laura Parik</t>
  </si>
  <si>
    <t>Polina Orljuk</t>
  </si>
  <si>
    <t>Darja Koltsina</t>
  </si>
  <si>
    <t>POISID E</t>
  </si>
  <si>
    <t>Artemi Hozjainov</t>
  </si>
  <si>
    <t>Jegor Polupanov</t>
  </si>
  <si>
    <t>Viktor Lisienko</t>
  </si>
  <si>
    <t>Kirill Polubinski</t>
  </si>
  <si>
    <t>Ivan Lugovoi</t>
  </si>
  <si>
    <t>Saveli Fjodorov</t>
  </si>
  <si>
    <t>TÜDRUKUD E</t>
  </si>
  <si>
    <t>Aleksandra Pagi</t>
  </si>
  <si>
    <t>Olesja Grebenjuk</t>
  </si>
  <si>
    <t>Aleksia Polistsuk</t>
  </si>
  <si>
    <t>Aerutajate Talvepäevad Viljandis 2024</t>
  </si>
  <si>
    <t>Makar Kotšetkov</t>
  </si>
  <si>
    <t>Makar Jeremin</t>
  </si>
  <si>
    <t>Zahar Jeremin</t>
  </si>
  <si>
    <t>SUR 1´ 10kg</t>
  </si>
  <si>
    <t>TÕM 1´  10kg</t>
  </si>
  <si>
    <t>SUR 1´ 15kg</t>
  </si>
  <si>
    <t>TÕM 1´  15kg</t>
  </si>
  <si>
    <t>-</t>
  </si>
  <si>
    <t>4.-5.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</si>
</sst>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ptos Narrow"/>
      <family val="2"/>
      <charset val="186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color indexed="8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color indexed="8"/>
      <name val="Calibri"/>
      <family val="2"/>
      <charset val="186"/>
    </font>
    <font>
      <b/>
      <sz val="12"/>
      <color indexed="8"/>
      <name val="Calibri"/>
      <family val="2"/>
    </font>
    <font>
      <sz val="12"/>
      <name val="Aptos Narrow"/>
      <family val="2"/>
      <charset val="186"/>
      <scheme val="minor"/>
    </font>
    <font>
      <b/>
      <sz val="12"/>
      <name val="Calibri"/>
      <family val="2"/>
      <charset val="186"/>
    </font>
    <font>
      <b/>
      <sz val="12"/>
      <name val="Calibri"/>
      <family val="2"/>
    </font>
    <font>
      <sz val="12"/>
      <name val="Calibri"/>
      <family val="2"/>
      <charset val="186"/>
    </font>
    <font>
      <sz val="12"/>
      <color indexed="8"/>
      <name val="Aptos Narrow"/>
      <family val="2"/>
      <scheme val="minor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/>
    <xf numFmtId="0" fontId="5" fillId="0" borderId="2" xfId="1" applyFont="1" applyBorder="1"/>
    <xf numFmtId="0" fontId="5" fillId="0" borderId="4" xfId="1" applyFont="1" applyBorder="1"/>
    <xf numFmtId="0" fontId="5" fillId="0" borderId="3" xfId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6" fillId="0" borderId="9" xfId="1" applyFont="1" applyBorder="1"/>
    <xf numFmtId="0" fontId="6" fillId="0" borderId="10" xfId="1" applyFont="1" applyBorder="1"/>
    <xf numFmtId="0" fontId="1" fillId="0" borderId="5" xfId="0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7" fillId="0" borderId="8" xfId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5" fillId="0" borderId="15" xfId="1" applyFont="1" applyBorder="1"/>
    <xf numFmtId="0" fontId="5" fillId="0" borderId="14" xfId="1" applyFont="1" applyBorder="1"/>
    <xf numFmtId="0" fontId="5" fillId="0" borderId="16" xfId="1" applyFont="1" applyBorder="1"/>
    <xf numFmtId="0" fontId="2" fillId="0" borderId="17" xfId="0" applyFont="1" applyBorder="1"/>
    <xf numFmtId="0" fontId="6" fillId="0" borderId="11" xfId="1" applyFont="1" applyBorder="1"/>
    <xf numFmtId="0" fontId="6" fillId="0" borderId="0" xfId="1" applyFont="1"/>
    <xf numFmtId="0" fontId="8" fillId="0" borderId="0" xfId="0" applyFont="1"/>
    <xf numFmtId="0" fontId="1" fillId="0" borderId="0" xfId="0" applyFont="1" applyAlignment="1">
      <alignment horizontal="right"/>
    </xf>
    <xf numFmtId="0" fontId="9" fillId="0" borderId="4" xfId="1" applyFont="1" applyBorder="1"/>
    <xf numFmtId="0" fontId="9" fillId="0" borderId="3" xfId="1" applyFont="1" applyBorder="1"/>
    <xf numFmtId="0" fontId="9" fillId="0" borderId="18" xfId="1" applyFont="1" applyBorder="1"/>
    <xf numFmtId="0" fontId="9" fillId="0" borderId="1" xfId="1" applyFont="1" applyBorder="1"/>
    <xf numFmtId="0" fontId="9" fillId="0" borderId="19" xfId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0" borderId="8" xfId="0" applyFont="1" applyBorder="1" applyAlignment="1">
      <alignment horizontal="right"/>
    </xf>
    <xf numFmtId="0" fontId="10" fillId="0" borderId="8" xfId="1" applyFont="1" applyBorder="1" applyAlignment="1">
      <alignment horizontal="right"/>
    </xf>
    <xf numFmtId="0" fontId="11" fillId="0" borderId="11" xfId="1" applyFont="1" applyBorder="1"/>
    <xf numFmtId="0" fontId="6" fillId="0" borderId="11" xfId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7" fillId="0" borderId="24" xfId="1" applyFont="1" applyBorder="1" applyAlignment="1">
      <alignment horizontal="right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12" xfId="0" applyFont="1" applyBorder="1"/>
    <xf numFmtId="0" fontId="8" fillId="0" borderId="13" xfId="0" applyFont="1" applyBorder="1"/>
    <xf numFmtId="0" fontId="8" fillId="0" borderId="6" xfId="0" applyFont="1" applyBorder="1"/>
    <xf numFmtId="0" fontId="2" fillId="0" borderId="11" xfId="0" applyFont="1" applyBorder="1" applyAlignment="1">
      <alignment horizontal="right"/>
    </xf>
    <xf numFmtId="0" fontId="5" fillId="0" borderId="18" xfId="1" applyFont="1" applyBorder="1"/>
    <xf numFmtId="0" fontId="5" fillId="0" borderId="19" xfId="1" applyFont="1" applyBorder="1"/>
    <xf numFmtId="0" fontId="12" fillId="0" borderId="0" xfId="1" applyFont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6" fillId="0" borderId="5" xfId="1" applyFont="1" applyBorder="1" applyAlignment="1">
      <alignment horizontal="right"/>
    </xf>
    <xf numFmtId="0" fontId="8" fillId="0" borderId="23" xfId="0" applyFont="1" applyBorder="1"/>
    <xf numFmtId="0" fontId="8" fillId="0" borderId="17" xfId="0" applyFont="1" applyBorder="1"/>
    <xf numFmtId="0" fontId="8" fillId="0" borderId="22" xfId="0" applyFont="1" applyBorder="1"/>
    <xf numFmtId="0" fontId="7" fillId="0" borderId="11" xfId="1" applyFont="1" applyBorder="1" applyAlignment="1">
      <alignment horizontal="right"/>
    </xf>
    <xf numFmtId="0" fontId="13" fillId="0" borderId="11" xfId="1" applyFont="1" applyBorder="1" applyAlignment="1">
      <alignment horizontal="right"/>
    </xf>
    <xf numFmtId="0" fontId="7" fillId="0" borderId="0" xfId="1" applyFont="1" applyAlignment="1">
      <alignment horizontal="right"/>
    </xf>
    <xf numFmtId="0" fontId="4" fillId="0" borderId="2" xfId="1" applyFont="1" applyBorder="1"/>
    <xf numFmtId="0" fontId="4" fillId="0" borderId="18" xfId="1" applyFont="1" applyBorder="1"/>
    <xf numFmtId="0" fontId="7" fillId="0" borderId="5" xfId="1" applyFont="1" applyBorder="1" applyAlignment="1">
      <alignment horizontal="right"/>
    </xf>
    <xf numFmtId="0" fontId="2" fillId="0" borderId="36" xfId="0" applyFont="1" applyBorder="1"/>
    <xf numFmtId="0" fontId="2" fillId="0" borderId="37" xfId="0" applyFont="1" applyBorder="1"/>
    <xf numFmtId="0" fontId="6" fillId="0" borderId="38" xfId="1" applyFont="1" applyBorder="1" applyAlignment="1">
      <alignment horizontal="right"/>
    </xf>
    <xf numFmtId="0" fontId="0" fillId="0" borderId="11" xfId="0" applyBorder="1"/>
    <xf numFmtId="2" fontId="2" fillId="0" borderId="0" xfId="0" applyNumberFormat="1" applyFont="1"/>
    <xf numFmtId="2" fontId="5" fillId="0" borderId="3" xfId="1" applyNumberFormat="1" applyFont="1" applyBorder="1"/>
    <xf numFmtId="2" fontId="2" fillId="0" borderId="6" xfId="0" applyNumberFormat="1" applyFont="1" applyBorder="1"/>
    <xf numFmtId="2" fontId="2" fillId="0" borderId="12" xfId="0" applyNumberFormat="1" applyFont="1" applyBorder="1"/>
    <xf numFmtId="2" fontId="5" fillId="0" borderId="14" xfId="1" applyNumberFormat="1" applyFont="1" applyBorder="1"/>
    <xf numFmtId="2" fontId="2" fillId="0" borderId="11" xfId="0" applyNumberFormat="1" applyFont="1" applyBorder="1"/>
    <xf numFmtId="2" fontId="9" fillId="0" borderId="4" xfId="1" applyNumberFormat="1" applyFont="1" applyBorder="1"/>
    <xf numFmtId="2" fontId="2" fillId="0" borderId="20" xfId="0" applyNumberFormat="1" applyFont="1" applyBorder="1"/>
    <xf numFmtId="2" fontId="2" fillId="0" borderId="22" xfId="0" applyNumberFormat="1" applyFont="1" applyBorder="1"/>
    <xf numFmtId="2" fontId="2" fillId="0" borderId="26" xfId="0" applyNumberFormat="1" applyFont="1" applyBorder="1"/>
    <xf numFmtId="2" fontId="2" fillId="0" borderId="30" xfId="0" applyNumberFormat="1" applyFont="1" applyBorder="1"/>
    <xf numFmtId="2" fontId="2" fillId="0" borderId="13" xfId="0" applyNumberFormat="1" applyFont="1" applyBorder="1"/>
    <xf numFmtId="2" fontId="9" fillId="0" borderId="1" xfId="1" applyNumberFormat="1" applyFont="1" applyBorder="1"/>
    <xf numFmtId="2" fontId="2" fillId="0" borderId="32" xfId="0" applyNumberFormat="1" applyFont="1" applyBorder="1"/>
    <xf numFmtId="2" fontId="2" fillId="0" borderId="34" xfId="0" applyNumberFormat="1" applyFont="1" applyBorder="1"/>
    <xf numFmtId="2" fontId="2" fillId="0" borderId="36" xfId="0" applyNumberFormat="1" applyFont="1" applyBorder="1"/>
    <xf numFmtId="2" fontId="0" fillId="0" borderId="0" xfId="0" applyNumberFormat="1"/>
    <xf numFmtId="2" fontId="6" fillId="0" borderId="8" xfId="1" applyNumberFormat="1" applyFont="1" applyBorder="1"/>
    <xf numFmtId="0" fontId="4" fillId="0" borderId="0" xfId="1" applyFont="1"/>
    <xf numFmtId="0" fontId="5" fillId="0" borderId="0" xfId="1" applyFont="1"/>
    <xf numFmtId="0" fontId="8" fillId="0" borderId="33" xfId="0" applyFont="1" applyBorder="1"/>
    <xf numFmtId="0" fontId="8" fillId="0" borderId="7" xfId="0" applyFont="1" applyBorder="1"/>
    <xf numFmtId="0" fontId="8" fillId="0" borderId="29" xfId="0" applyFont="1" applyBorder="1"/>
    <xf numFmtId="0" fontId="8" fillId="0" borderId="32" xfId="0" applyFont="1" applyBorder="1"/>
  </cellXfs>
  <cellStyles count="2">
    <cellStyle name="Excel Built-in Normal" xfId="1" xr:uid="{12C6E50E-14BE-4718-9C69-BD611FF3AB05}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802A5-31AE-4274-84DA-34D587C91F42}">
  <sheetPr>
    <pageSetUpPr fitToPage="1"/>
  </sheetPr>
  <dimension ref="A1:S95"/>
  <sheetViews>
    <sheetView tabSelected="1" zoomScale="80" zoomScaleNormal="80" workbookViewId="0">
      <selection activeCell="P42" sqref="P42"/>
    </sheetView>
  </sheetViews>
  <sheetFormatPr defaultRowHeight="15" x14ac:dyDescent="0.25"/>
  <cols>
    <col min="1" max="1" width="4.85546875" customWidth="1"/>
    <col min="2" max="2" width="22.85546875" bestFit="1" customWidth="1"/>
    <col min="3" max="3" width="12.85546875" bestFit="1" customWidth="1"/>
    <col min="4" max="4" width="7.28515625" bestFit="1" customWidth="1"/>
    <col min="5" max="5" width="7.42578125" style="90" bestFit="1" customWidth="1"/>
    <col min="6" max="6" width="7.7109375" bestFit="1" customWidth="1"/>
    <col min="7" max="7" width="12.7109375" bestFit="1" customWidth="1"/>
    <col min="8" max="8" width="11" bestFit="1" customWidth="1"/>
    <col min="9" max="9" width="14.28515625" bestFit="1" customWidth="1"/>
    <col min="10" max="10" width="6.5703125" bestFit="1" customWidth="1"/>
    <col min="11" max="11" width="9.28515625" bestFit="1" customWidth="1"/>
    <col min="12" max="12" width="10.28515625" bestFit="1" customWidth="1"/>
    <col min="13" max="13" width="6.5703125" bestFit="1" customWidth="1"/>
    <col min="14" max="14" width="13" bestFit="1" customWidth="1"/>
    <col min="15" max="15" width="6.5703125" bestFit="1" customWidth="1"/>
    <col min="16" max="16" width="13.85546875" bestFit="1" customWidth="1"/>
    <col min="17" max="17" width="6.5703125" bestFit="1" customWidth="1"/>
    <col min="18" max="18" width="8" bestFit="1" customWidth="1"/>
    <col min="19" max="19" width="6.5703125" bestFit="1" customWidth="1"/>
  </cols>
  <sheetData>
    <row r="1" spans="1:19" ht="15.75" x14ac:dyDescent="0.25">
      <c r="A1" s="1" t="s">
        <v>98</v>
      </c>
      <c r="B1" s="2"/>
      <c r="C1" s="2"/>
      <c r="D1" s="2"/>
      <c r="E1" s="7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 thickBot="1" x14ac:dyDescent="0.3">
      <c r="A2" s="2"/>
      <c r="B2" s="2"/>
      <c r="C2" s="2"/>
      <c r="D2" s="2"/>
      <c r="E2" s="7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thickBot="1" x14ac:dyDescent="0.3">
      <c r="A3" s="3" t="s">
        <v>0</v>
      </c>
      <c r="B3" s="4" t="s">
        <v>1</v>
      </c>
      <c r="C3" s="4" t="s">
        <v>2</v>
      </c>
      <c r="D3" s="4" t="s">
        <v>3</v>
      </c>
      <c r="E3" s="75" t="s">
        <v>4</v>
      </c>
      <c r="F3" s="5" t="s">
        <v>5</v>
      </c>
      <c r="G3" s="6" t="s">
        <v>6</v>
      </c>
      <c r="H3" s="5" t="s">
        <v>7</v>
      </c>
      <c r="I3" s="4" t="s">
        <v>8</v>
      </c>
      <c r="J3" s="6" t="s">
        <v>6</v>
      </c>
      <c r="K3" s="5" t="s">
        <v>9</v>
      </c>
      <c r="L3" s="4" t="s">
        <v>10</v>
      </c>
      <c r="M3" s="6" t="s">
        <v>6</v>
      </c>
      <c r="N3" s="5" t="s">
        <v>11</v>
      </c>
      <c r="O3" s="6" t="s">
        <v>6</v>
      </c>
      <c r="P3" s="5" t="s">
        <v>12</v>
      </c>
      <c r="Q3" s="6" t="s">
        <v>6</v>
      </c>
      <c r="R3" s="5" t="s">
        <v>13</v>
      </c>
      <c r="S3" s="4" t="s">
        <v>6</v>
      </c>
    </row>
    <row r="4" spans="1:19" ht="15.75" x14ac:dyDescent="0.25">
      <c r="A4" s="7">
        <v>317</v>
      </c>
      <c r="B4" s="7" t="s">
        <v>14</v>
      </c>
      <c r="C4" s="7" t="s">
        <v>15</v>
      </c>
      <c r="D4" s="7">
        <v>1999</v>
      </c>
      <c r="E4" s="76">
        <v>95</v>
      </c>
      <c r="F4" s="9" t="s">
        <v>106</v>
      </c>
      <c r="G4" s="8">
        <v>3</v>
      </c>
      <c r="H4" s="9">
        <v>140</v>
      </c>
      <c r="I4" s="91">
        <f>H4-E4</f>
        <v>45</v>
      </c>
      <c r="J4" s="10">
        <v>1</v>
      </c>
      <c r="K4" s="11">
        <v>120</v>
      </c>
      <c r="L4" s="91">
        <f>K4-E4</f>
        <v>25</v>
      </c>
      <c r="M4" s="10">
        <v>1</v>
      </c>
      <c r="N4" s="11">
        <v>90</v>
      </c>
      <c r="O4" s="10">
        <v>2</v>
      </c>
      <c r="P4" s="11">
        <v>100</v>
      </c>
      <c r="Q4" s="10">
        <v>1</v>
      </c>
      <c r="R4" s="11">
        <f>Q4+O4+M4+J4+G4</f>
        <v>8</v>
      </c>
      <c r="S4" s="12">
        <v>1</v>
      </c>
    </row>
    <row r="5" spans="1:19" ht="15.75" x14ac:dyDescent="0.25">
      <c r="A5" s="13">
        <v>464</v>
      </c>
      <c r="B5" s="13" t="s">
        <v>18</v>
      </c>
      <c r="C5" s="13" t="s">
        <v>19</v>
      </c>
      <c r="D5" s="13">
        <v>2002</v>
      </c>
      <c r="E5" s="77">
        <v>87.4</v>
      </c>
      <c r="F5" s="15">
        <v>12.13</v>
      </c>
      <c r="G5" s="14">
        <v>1</v>
      </c>
      <c r="H5" s="15">
        <v>130</v>
      </c>
      <c r="I5" s="91">
        <f>H5-E5</f>
        <v>42.599999999999994</v>
      </c>
      <c r="J5" s="10">
        <v>2</v>
      </c>
      <c r="K5" s="11">
        <v>105</v>
      </c>
      <c r="L5" s="91">
        <f>K5-E5</f>
        <v>17.599999999999994</v>
      </c>
      <c r="M5" s="10">
        <v>2</v>
      </c>
      <c r="N5" s="11">
        <v>110</v>
      </c>
      <c r="O5" s="10">
        <v>1</v>
      </c>
      <c r="P5" s="11">
        <v>88</v>
      </c>
      <c r="Q5" s="10">
        <v>2</v>
      </c>
      <c r="R5" s="11">
        <f>Q5+O5+M5+J5+G5</f>
        <v>8</v>
      </c>
      <c r="S5" s="16">
        <v>2</v>
      </c>
    </row>
    <row r="6" spans="1:19" ht="15.75" x14ac:dyDescent="0.25">
      <c r="A6" s="13">
        <v>452</v>
      </c>
      <c r="B6" s="13" t="s">
        <v>16</v>
      </c>
      <c r="C6" s="13" t="s">
        <v>17</v>
      </c>
      <c r="D6" s="13">
        <v>2004</v>
      </c>
      <c r="E6" s="77">
        <v>91.4</v>
      </c>
      <c r="F6" s="15">
        <v>14.57</v>
      </c>
      <c r="G6" s="14">
        <v>2</v>
      </c>
      <c r="H6" s="15">
        <v>97.5</v>
      </c>
      <c r="I6" s="91">
        <f>H6-E6</f>
        <v>6.0999999999999943</v>
      </c>
      <c r="J6" s="10">
        <v>3</v>
      </c>
      <c r="K6" s="11">
        <v>85</v>
      </c>
      <c r="L6" s="91">
        <f>K6-E6</f>
        <v>-6.4000000000000057</v>
      </c>
      <c r="M6" s="10">
        <v>3</v>
      </c>
      <c r="N6" s="11">
        <v>77</v>
      </c>
      <c r="O6" s="10">
        <v>3</v>
      </c>
      <c r="P6" s="11">
        <v>30</v>
      </c>
      <c r="Q6" s="10">
        <v>3</v>
      </c>
      <c r="R6" s="11">
        <f>Q6+O6+M6+J6+G6</f>
        <v>14</v>
      </c>
      <c r="S6" s="17">
        <v>3</v>
      </c>
    </row>
    <row r="7" spans="1:19" ht="15.75" x14ac:dyDescent="0.25">
      <c r="A7" s="2"/>
      <c r="B7" s="2"/>
      <c r="C7" s="2"/>
      <c r="D7" s="2"/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5" thickBot="1" x14ac:dyDescent="0.3">
      <c r="A8" s="2"/>
      <c r="B8" s="2"/>
      <c r="C8" s="2"/>
      <c r="D8" s="2"/>
      <c r="E8" s="7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 thickBot="1" x14ac:dyDescent="0.3">
      <c r="A9" s="3" t="s">
        <v>0</v>
      </c>
      <c r="B9" s="4" t="s">
        <v>20</v>
      </c>
      <c r="C9" s="4" t="s">
        <v>2</v>
      </c>
      <c r="D9" s="4" t="s">
        <v>3</v>
      </c>
      <c r="E9" s="75" t="s">
        <v>4</v>
      </c>
      <c r="F9" s="5" t="s">
        <v>5</v>
      </c>
      <c r="G9" s="6" t="s">
        <v>6</v>
      </c>
      <c r="H9" s="5" t="s">
        <v>7</v>
      </c>
      <c r="I9" s="4" t="s">
        <v>8</v>
      </c>
      <c r="J9" s="6" t="s">
        <v>6</v>
      </c>
      <c r="K9" s="5" t="s">
        <v>9</v>
      </c>
      <c r="L9" s="4" t="s">
        <v>10</v>
      </c>
      <c r="M9" s="6" t="s">
        <v>6</v>
      </c>
      <c r="N9" s="5" t="s">
        <v>21</v>
      </c>
      <c r="O9" s="6" t="s">
        <v>6</v>
      </c>
      <c r="P9" s="5" t="s">
        <v>22</v>
      </c>
      <c r="Q9" s="6" t="s">
        <v>6</v>
      </c>
      <c r="R9" s="5" t="s">
        <v>13</v>
      </c>
      <c r="S9" s="4" t="s">
        <v>6</v>
      </c>
    </row>
    <row r="10" spans="1:19" ht="15.75" x14ac:dyDescent="0.25">
      <c r="A10" s="13">
        <v>239</v>
      </c>
      <c r="B10" s="13" t="s">
        <v>23</v>
      </c>
      <c r="C10" s="13" t="s">
        <v>15</v>
      </c>
      <c r="D10" s="13">
        <v>2005</v>
      </c>
      <c r="E10" s="77">
        <v>53.7</v>
      </c>
      <c r="F10" s="15">
        <v>15.41</v>
      </c>
      <c r="G10" s="14">
        <v>1</v>
      </c>
      <c r="H10" s="15">
        <v>57.5</v>
      </c>
      <c r="I10" s="91">
        <f>H10-E10</f>
        <v>3.7999999999999972</v>
      </c>
      <c r="J10" s="10">
        <v>1</v>
      </c>
      <c r="K10" s="11">
        <v>55</v>
      </c>
      <c r="L10" s="91">
        <f>K10-E10</f>
        <v>1.2999999999999972</v>
      </c>
      <c r="M10" s="10">
        <v>1</v>
      </c>
      <c r="N10" s="11">
        <v>30</v>
      </c>
      <c r="O10" s="10">
        <v>2</v>
      </c>
      <c r="P10" s="11">
        <v>45</v>
      </c>
      <c r="Q10" s="10">
        <v>2</v>
      </c>
      <c r="R10" s="11">
        <f>Q10+O10+M10+J10+G10</f>
        <v>7</v>
      </c>
      <c r="S10" s="17">
        <v>1</v>
      </c>
    </row>
    <row r="11" spans="1:19" ht="15.75" x14ac:dyDescent="0.25">
      <c r="A11" s="13">
        <v>260</v>
      </c>
      <c r="B11" s="13" t="s">
        <v>24</v>
      </c>
      <c r="C11" s="13" t="s">
        <v>25</v>
      </c>
      <c r="D11" s="13">
        <v>1992</v>
      </c>
      <c r="E11" s="77">
        <v>88</v>
      </c>
      <c r="F11" s="15">
        <v>17.52</v>
      </c>
      <c r="G11" s="14">
        <v>2</v>
      </c>
      <c r="H11" s="15">
        <v>85</v>
      </c>
      <c r="I11" s="91">
        <f>H11-E11</f>
        <v>-3</v>
      </c>
      <c r="J11" s="10">
        <v>2</v>
      </c>
      <c r="K11" s="11">
        <v>75</v>
      </c>
      <c r="L11" s="91">
        <f>K11-E11</f>
        <v>-13</v>
      </c>
      <c r="M11" s="10">
        <v>2</v>
      </c>
      <c r="N11" s="11">
        <v>78</v>
      </c>
      <c r="O11" s="10">
        <v>1</v>
      </c>
      <c r="P11" s="11">
        <v>73</v>
      </c>
      <c r="Q11" s="10">
        <v>1</v>
      </c>
      <c r="R11" s="11">
        <f>Q11+O11+M11+J11+G11</f>
        <v>8</v>
      </c>
      <c r="S11" s="17">
        <v>2</v>
      </c>
    </row>
    <row r="12" spans="1:19" ht="15.75" x14ac:dyDescent="0.25">
      <c r="A12" s="2"/>
      <c r="B12" s="2"/>
      <c r="C12" s="2"/>
      <c r="D12" s="2"/>
      <c r="E12" s="7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6.5" thickBot="1" x14ac:dyDescent="0.3">
      <c r="A13" s="2"/>
      <c r="B13" s="2"/>
      <c r="C13" s="2"/>
      <c r="D13" s="2"/>
      <c r="E13" s="7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6.5" thickBot="1" x14ac:dyDescent="0.3">
      <c r="A14" s="3" t="s">
        <v>0</v>
      </c>
      <c r="B14" s="4" t="s">
        <v>26</v>
      </c>
      <c r="C14" s="4" t="s">
        <v>2</v>
      </c>
      <c r="D14" s="4" t="s">
        <v>3</v>
      </c>
      <c r="E14" s="78" t="s">
        <v>4</v>
      </c>
      <c r="F14" s="18" t="s">
        <v>5</v>
      </c>
      <c r="G14" s="19" t="s">
        <v>6</v>
      </c>
      <c r="H14" s="18" t="s">
        <v>7</v>
      </c>
      <c r="I14" s="20" t="s">
        <v>8</v>
      </c>
      <c r="J14" s="19" t="s">
        <v>6</v>
      </c>
      <c r="K14" s="18" t="s">
        <v>9</v>
      </c>
      <c r="L14" s="20" t="s">
        <v>10</v>
      </c>
      <c r="M14" s="19" t="s">
        <v>6</v>
      </c>
      <c r="N14" s="18" t="s">
        <v>27</v>
      </c>
      <c r="O14" s="19" t="s">
        <v>6</v>
      </c>
      <c r="P14" s="18" t="s">
        <v>28</v>
      </c>
      <c r="Q14" s="19" t="s">
        <v>6</v>
      </c>
      <c r="R14" s="18" t="s">
        <v>13</v>
      </c>
      <c r="S14" s="20" t="s">
        <v>6</v>
      </c>
    </row>
    <row r="15" spans="1:19" ht="15.75" x14ac:dyDescent="0.25">
      <c r="A15" s="13">
        <v>466</v>
      </c>
      <c r="B15" s="13" t="s">
        <v>29</v>
      </c>
      <c r="C15" s="13" t="s">
        <v>17</v>
      </c>
      <c r="D15" s="21">
        <v>2007</v>
      </c>
      <c r="E15" s="79">
        <v>77</v>
      </c>
      <c r="F15" s="13">
        <v>13.32</v>
      </c>
      <c r="G15" s="13">
        <v>1</v>
      </c>
      <c r="H15" s="13">
        <v>60</v>
      </c>
      <c r="I15" s="91">
        <f>H15-E15</f>
        <v>-17</v>
      </c>
      <c r="J15" s="13">
        <v>1</v>
      </c>
      <c r="K15" s="22">
        <v>75</v>
      </c>
      <c r="L15" s="91">
        <f>K15-E15</f>
        <v>-2</v>
      </c>
      <c r="M15" s="13">
        <v>1</v>
      </c>
      <c r="N15" s="13">
        <v>39</v>
      </c>
      <c r="O15" s="13">
        <v>1</v>
      </c>
      <c r="P15" s="13">
        <v>66</v>
      </c>
      <c r="Q15" s="13">
        <v>1</v>
      </c>
      <c r="R15" s="11">
        <f>Q15+O15+M15+J15+G15</f>
        <v>5</v>
      </c>
      <c r="S15" s="13">
        <v>1</v>
      </c>
    </row>
    <row r="16" spans="1:19" ht="15.75" x14ac:dyDescent="0.25">
      <c r="A16" s="2"/>
      <c r="B16" s="2"/>
      <c r="C16" s="2"/>
      <c r="D16" s="2"/>
      <c r="E16" s="74"/>
      <c r="F16" s="2"/>
      <c r="G16" s="2"/>
      <c r="H16" s="2"/>
      <c r="I16" s="2"/>
      <c r="J16" s="2"/>
      <c r="K16" s="23"/>
      <c r="L16" s="24"/>
      <c r="M16" s="2"/>
      <c r="N16" s="2"/>
      <c r="O16" s="2"/>
      <c r="P16" s="2"/>
      <c r="Q16" s="2"/>
      <c r="R16" s="2"/>
      <c r="S16" s="2"/>
    </row>
    <row r="17" spans="1:19" ht="16.5" thickBot="1" x14ac:dyDescent="0.3">
      <c r="A17" s="2"/>
      <c r="B17" s="2"/>
      <c r="C17" s="2"/>
      <c r="D17" s="2"/>
      <c r="E17" s="7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6.5" thickBot="1" x14ac:dyDescent="0.3">
      <c r="A18" s="3" t="s">
        <v>0</v>
      </c>
      <c r="B18" s="4" t="s">
        <v>30</v>
      </c>
      <c r="C18" s="4" t="s">
        <v>2</v>
      </c>
      <c r="D18" s="4" t="s">
        <v>3</v>
      </c>
      <c r="E18" s="75" t="s">
        <v>4</v>
      </c>
      <c r="F18" s="5" t="s">
        <v>5</v>
      </c>
      <c r="G18" s="6" t="s">
        <v>6</v>
      </c>
      <c r="H18" s="5" t="s">
        <v>7</v>
      </c>
      <c r="I18" s="4" t="s">
        <v>8</v>
      </c>
      <c r="J18" s="6" t="s">
        <v>6</v>
      </c>
      <c r="K18" s="5" t="s">
        <v>9</v>
      </c>
      <c r="L18" s="4" t="s">
        <v>10</v>
      </c>
      <c r="M18" s="6" t="s">
        <v>6</v>
      </c>
      <c r="N18" s="5" t="s">
        <v>21</v>
      </c>
      <c r="O18" s="6" t="s">
        <v>6</v>
      </c>
      <c r="P18" s="5" t="s">
        <v>22</v>
      </c>
      <c r="Q18" s="6" t="s">
        <v>6</v>
      </c>
      <c r="R18" s="5" t="s">
        <v>13</v>
      </c>
      <c r="S18" s="4" t="s">
        <v>6</v>
      </c>
    </row>
    <row r="19" spans="1:19" ht="15.75" x14ac:dyDescent="0.25">
      <c r="A19" s="7">
        <v>239</v>
      </c>
      <c r="B19" s="7" t="s">
        <v>31</v>
      </c>
      <c r="C19" s="7" t="s">
        <v>15</v>
      </c>
      <c r="D19" s="7">
        <v>2007</v>
      </c>
      <c r="E19" s="76">
        <v>70</v>
      </c>
      <c r="F19" s="9">
        <v>16.14</v>
      </c>
      <c r="G19" s="8">
        <v>1</v>
      </c>
      <c r="H19" s="9">
        <v>75</v>
      </c>
      <c r="I19" s="91">
        <f>H19-E19</f>
        <v>5</v>
      </c>
      <c r="J19" s="10">
        <v>1</v>
      </c>
      <c r="K19" s="11">
        <v>60</v>
      </c>
      <c r="L19" s="91">
        <f>K19-E19</f>
        <v>-10</v>
      </c>
      <c r="M19" s="10">
        <v>1</v>
      </c>
      <c r="N19" s="11">
        <v>63</v>
      </c>
      <c r="O19" s="10">
        <v>1</v>
      </c>
      <c r="P19" s="11">
        <v>59</v>
      </c>
      <c r="Q19" s="10">
        <v>1</v>
      </c>
      <c r="R19" s="11">
        <f>Q19+O19+M19+J19+G19</f>
        <v>5</v>
      </c>
      <c r="S19" s="12">
        <v>1</v>
      </c>
    </row>
    <row r="20" spans="1:19" ht="15.75" x14ac:dyDescent="0.25">
      <c r="A20" s="2"/>
      <c r="B20" s="2"/>
      <c r="C20" s="2"/>
      <c r="D20" s="2"/>
      <c r="E20" s="74"/>
      <c r="F20" s="2"/>
      <c r="G20" s="2"/>
      <c r="H20" s="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5"/>
    </row>
    <row r="21" spans="1:19" ht="16.5" thickBot="1" x14ac:dyDescent="0.3">
      <c r="A21" s="2"/>
      <c r="B21" s="2"/>
      <c r="C21" s="2"/>
      <c r="D21" s="2"/>
      <c r="E21" s="7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6.5" thickBot="1" x14ac:dyDescent="0.3">
      <c r="A22" s="3" t="s">
        <v>0</v>
      </c>
      <c r="B22" s="4" t="s">
        <v>32</v>
      </c>
      <c r="C22" s="4" t="s">
        <v>2</v>
      </c>
      <c r="D22" s="6" t="s">
        <v>3</v>
      </c>
      <c r="E22" s="80" t="s">
        <v>5</v>
      </c>
      <c r="F22" s="27" t="s">
        <v>6</v>
      </c>
      <c r="G22" s="26" t="s">
        <v>33</v>
      </c>
      <c r="H22" s="28" t="s">
        <v>6</v>
      </c>
      <c r="I22" s="29" t="s">
        <v>34</v>
      </c>
      <c r="J22" s="30" t="s">
        <v>6</v>
      </c>
      <c r="K22" s="26" t="s">
        <v>13</v>
      </c>
      <c r="L22" s="4" t="s">
        <v>6</v>
      </c>
      <c r="M22" s="2"/>
      <c r="N22" s="2"/>
      <c r="O22" s="2"/>
      <c r="P22" s="2"/>
      <c r="Q22" s="2"/>
      <c r="R22" s="2"/>
      <c r="S22" s="2"/>
    </row>
    <row r="23" spans="1:19" ht="15.75" x14ac:dyDescent="0.25">
      <c r="A23" s="13">
        <v>345</v>
      </c>
      <c r="B23" s="13" t="s">
        <v>41</v>
      </c>
      <c r="C23" s="13" t="s">
        <v>42</v>
      </c>
      <c r="D23" s="21">
        <v>2009</v>
      </c>
      <c r="E23" s="81">
        <v>12.19</v>
      </c>
      <c r="F23" s="31">
        <v>1</v>
      </c>
      <c r="G23" s="15">
        <v>87</v>
      </c>
      <c r="H23" s="21">
        <v>4</v>
      </c>
      <c r="I23" s="32">
        <v>98</v>
      </c>
      <c r="J23" s="33">
        <v>4</v>
      </c>
      <c r="K23" s="11">
        <f t="shared" ref="K23:K31" si="0">J23+H23+F23</f>
        <v>9</v>
      </c>
      <c r="L23" s="34">
        <v>1</v>
      </c>
      <c r="M23" s="2"/>
      <c r="N23" s="2"/>
      <c r="O23" s="2"/>
      <c r="P23" s="2"/>
      <c r="Q23" s="2"/>
      <c r="R23" s="2"/>
      <c r="S23" s="2"/>
    </row>
    <row r="24" spans="1:19" ht="15.75" x14ac:dyDescent="0.25">
      <c r="A24" s="13">
        <v>492</v>
      </c>
      <c r="B24" s="13" t="s">
        <v>101</v>
      </c>
      <c r="C24" s="13" t="s">
        <v>17</v>
      </c>
      <c r="D24" s="21">
        <v>2008</v>
      </c>
      <c r="E24" s="82">
        <v>14.04</v>
      </c>
      <c r="F24" s="33">
        <v>7</v>
      </c>
      <c r="G24" s="15">
        <v>108</v>
      </c>
      <c r="H24" s="21">
        <v>1</v>
      </c>
      <c r="I24" s="32">
        <v>133</v>
      </c>
      <c r="J24" s="33">
        <v>2</v>
      </c>
      <c r="K24" s="11">
        <f t="shared" si="0"/>
        <v>10</v>
      </c>
      <c r="L24" s="35">
        <v>2</v>
      </c>
      <c r="M24" s="2"/>
      <c r="N24" s="2"/>
      <c r="O24" s="2"/>
      <c r="P24" s="2"/>
      <c r="Q24" s="2"/>
      <c r="R24" s="2"/>
      <c r="S24" s="2"/>
    </row>
    <row r="25" spans="1:19" ht="15.75" x14ac:dyDescent="0.25">
      <c r="A25" s="13">
        <v>455</v>
      </c>
      <c r="B25" s="13" t="s">
        <v>39</v>
      </c>
      <c r="C25" s="13" t="s">
        <v>40</v>
      </c>
      <c r="D25" s="21">
        <v>2009</v>
      </c>
      <c r="E25" s="82">
        <v>13</v>
      </c>
      <c r="F25" s="33">
        <v>2</v>
      </c>
      <c r="G25" s="15">
        <v>89</v>
      </c>
      <c r="H25" s="21">
        <v>3</v>
      </c>
      <c r="I25" s="32">
        <v>89</v>
      </c>
      <c r="J25" s="33">
        <v>5</v>
      </c>
      <c r="K25" s="11">
        <f t="shared" si="0"/>
        <v>10</v>
      </c>
      <c r="L25" s="36">
        <v>3</v>
      </c>
      <c r="M25" s="2"/>
      <c r="N25" s="2"/>
      <c r="O25" s="2"/>
      <c r="P25" s="2"/>
      <c r="Q25" s="2"/>
      <c r="R25" s="2"/>
      <c r="S25" s="2"/>
    </row>
    <row r="26" spans="1:19" ht="15.75" x14ac:dyDescent="0.25">
      <c r="A26" s="13">
        <v>489</v>
      </c>
      <c r="B26" s="13" t="s">
        <v>100</v>
      </c>
      <c r="C26" s="13" t="s">
        <v>17</v>
      </c>
      <c r="D26" s="21">
        <v>2008</v>
      </c>
      <c r="E26" s="82">
        <v>14.05</v>
      </c>
      <c r="F26" s="33">
        <v>8</v>
      </c>
      <c r="G26" s="15">
        <v>100</v>
      </c>
      <c r="H26" s="21">
        <v>2</v>
      </c>
      <c r="I26" s="32">
        <v>141</v>
      </c>
      <c r="J26" s="33">
        <v>1</v>
      </c>
      <c r="K26" s="11">
        <f t="shared" si="0"/>
        <v>11</v>
      </c>
      <c r="L26" s="37">
        <v>4</v>
      </c>
      <c r="M26" s="2"/>
      <c r="N26" s="2"/>
      <c r="O26" s="2"/>
      <c r="P26" s="2"/>
      <c r="Q26" s="2"/>
      <c r="R26" s="2"/>
      <c r="S26" s="2"/>
    </row>
    <row r="27" spans="1:19" ht="15.75" x14ac:dyDescent="0.25">
      <c r="A27" s="13">
        <v>250</v>
      </c>
      <c r="B27" s="13" t="s">
        <v>43</v>
      </c>
      <c r="C27" s="13" t="s">
        <v>25</v>
      </c>
      <c r="D27" s="21">
        <v>2009</v>
      </c>
      <c r="E27" s="82">
        <v>13.26</v>
      </c>
      <c r="F27" s="33">
        <v>5</v>
      </c>
      <c r="G27" s="15">
        <v>79</v>
      </c>
      <c r="H27" s="21">
        <v>7</v>
      </c>
      <c r="I27" s="32">
        <v>105</v>
      </c>
      <c r="J27" s="33">
        <v>3</v>
      </c>
      <c r="K27" s="11">
        <f t="shared" si="0"/>
        <v>15</v>
      </c>
      <c r="L27" s="17">
        <v>5</v>
      </c>
      <c r="M27" s="2"/>
      <c r="N27" s="2"/>
      <c r="O27" s="2"/>
      <c r="P27" s="2"/>
      <c r="Q27" s="2"/>
      <c r="R27" s="2"/>
      <c r="S27" s="2"/>
    </row>
    <row r="28" spans="1:19" ht="15.75" x14ac:dyDescent="0.25">
      <c r="A28" s="38">
        <v>486</v>
      </c>
      <c r="B28" s="38" t="s">
        <v>45</v>
      </c>
      <c r="C28" s="38" t="s">
        <v>17</v>
      </c>
      <c r="D28" s="39">
        <v>2009</v>
      </c>
      <c r="E28" s="83">
        <v>13.24</v>
      </c>
      <c r="F28" s="41">
        <v>4</v>
      </c>
      <c r="G28" s="42">
        <v>85</v>
      </c>
      <c r="H28" s="39">
        <v>5</v>
      </c>
      <c r="I28" s="40">
        <v>72</v>
      </c>
      <c r="J28" s="41">
        <v>8</v>
      </c>
      <c r="K28" s="11">
        <f t="shared" si="0"/>
        <v>17</v>
      </c>
      <c r="L28" s="43">
        <v>6</v>
      </c>
      <c r="M28" s="2"/>
      <c r="N28" s="2"/>
      <c r="O28" s="2"/>
      <c r="P28" s="2"/>
      <c r="Q28" s="2"/>
      <c r="R28" s="2"/>
      <c r="S28" s="2"/>
    </row>
    <row r="29" spans="1:19" ht="15.75" x14ac:dyDescent="0.25">
      <c r="A29" s="13">
        <v>488</v>
      </c>
      <c r="B29" s="13" t="s">
        <v>38</v>
      </c>
      <c r="C29" s="13" t="s">
        <v>17</v>
      </c>
      <c r="D29" s="21">
        <v>2008</v>
      </c>
      <c r="E29" s="82">
        <v>13.47</v>
      </c>
      <c r="F29" s="33">
        <v>6</v>
      </c>
      <c r="G29" s="15">
        <v>81</v>
      </c>
      <c r="H29" s="21">
        <v>6</v>
      </c>
      <c r="I29" s="32">
        <v>82</v>
      </c>
      <c r="J29" s="33">
        <v>6</v>
      </c>
      <c r="K29" s="11">
        <f t="shared" si="0"/>
        <v>18</v>
      </c>
      <c r="L29" s="17">
        <v>7</v>
      </c>
      <c r="M29" s="2"/>
      <c r="N29" s="2"/>
      <c r="O29" s="2"/>
      <c r="P29" s="2"/>
      <c r="Q29" s="2"/>
      <c r="R29" s="2"/>
      <c r="S29" s="2"/>
    </row>
    <row r="30" spans="1:19" ht="15.75" x14ac:dyDescent="0.25">
      <c r="A30" s="13">
        <v>463</v>
      </c>
      <c r="B30" s="13" t="s">
        <v>35</v>
      </c>
      <c r="C30" s="13" t="s">
        <v>19</v>
      </c>
      <c r="D30" s="21">
        <v>2008</v>
      </c>
      <c r="E30" s="82">
        <v>13.19</v>
      </c>
      <c r="F30" s="33">
        <v>3</v>
      </c>
      <c r="G30" s="15">
        <v>39</v>
      </c>
      <c r="H30" s="21">
        <v>8</v>
      </c>
      <c r="I30" s="32">
        <v>66</v>
      </c>
      <c r="J30" s="33">
        <v>9</v>
      </c>
      <c r="K30" s="11">
        <f t="shared" si="0"/>
        <v>20</v>
      </c>
      <c r="L30" s="17">
        <v>8</v>
      </c>
      <c r="M30" s="2"/>
      <c r="N30" s="2"/>
      <c r="O30" s="2"/>
      <c r="P30" s="2"/>
      <c r="Q30" s="2"/>
      <c r="R30" s="2"/>
      <c r="S30" s="2"/>
    </row>
    <row r="31" spans="1:19" ht="16.5" thickBot="1" x14ac:dyDescent="0.3">
      <c r="A31" s="7">
        <v>462</v>
      </c>
      <c r="B31" s="7" t="s">
        <v>44</v>
      </c>
      <c r="C31" s="7" t="s">
        <v>19</v>
      </c>
      <c r="D31" s="44">
        <v>2009</v>
      </c>
      <c r="E31" s="84">
        <v>15.37</v>
      </c>
      <c r="F31" s="46">
        <v>9</v>
      </c>
      <c r="G31" s="9">
        <v>38</v>
      </c>
      <c r="H31" s="44">
        <v>9</v>
      </c>
      <c r="I31" s="45">
        <v>73</v>
      </c>
      <c r="J31" s="46">
        <v>7</v>
      </c>
      <c r="K31" s="11">
        <f t="shared" si="0"/>
        <v>25</v>
      </c>
      <c r="L31" s="47">
        <v>9</v>
      </c>
      <c r="M31" s="2"/>
      <c r="N31" s="2"/>
      <c r="O31" s="2"/>
      <c r="P31" s="2"/>
      <c r="Q31" s="2"/>
      <c r="R31" s="2"/>
      <c r="S31" s="2"/>
    </row>
    <row r="32" spans="1:19" ht="15.75" x14ac:dyDescent="0.25">
      <c r="A32" s="2"/>
      <c r="B32" s="2"/>
      <c r="C32" s="2"/>
      <c r="D32" s="2"/>
      <c r="E32" s="74"/>
      <c r="F32" s="2"/>
      <c r="G32" s="2"/>
      <c r="H32" s="2"/>
      <c r="I32" s="2"/>
      <c r="J32" s="2"/>
      <c r="K32" s="23"/>
      <c r="L32" s="48"/>
      <c r="M32" s="2"/>
      <c r="N32" s="2"/>
      <c r="O32" s="2"/>
      <c r="P32" s="2"/>
      <c r="Q32" s="2"/>
      <c r="R32" s="2"/>
      <c r="S32" s="2"/>
    </row>
    <row r="33" spans="1:19" ht="16.5" thickBot="1" x14ac:dyDescent="0.3">
      <c r="A33" s="2"/>
      <c r="B33" s="2"/>
      <c r="C33" s="2"/>
      <c r="D33" s="2"/>
      <c r="E33" s="7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5" thickBot="1" x14ac:dyDescent="0.3">
      <c r="A34" s="3" t="s">
        <v>0</v>
      </c>
      <c r="B34" s="4" t="s">
        <v>46</v>
      </c>
      <c r="C34" s="4" t="s">
        <v>2</v>
      </c>
      <c r="D34" s="6" t="s">
        <v>3</v>
      </c>
      <c r="E34" s="80" t="s">
        <v>5</v>
      </c>
      <c r="F34" s="27" t="s">
        <v>6</v>
      </c>
      <c r="G34" s="26" t="s">
        <v>47</v>
      </c>
      <c r="H34" s="27" t="s">
        <v>6</v>
      </c>
      <c r="I34" s="26" t="s">
        <v>48</v>
      </c>
      <c r="J34" s="27" t="s">
        <v>6</v>
      </c>
      <c r="K34" s="26" t="s">
        <v>13</v>
      </c>
      <c r="L34" s="4" t="s">
        <v>6</v>
      </c>
      <c r="M34" s="2"/>
      <c r="N34" s="2"/>
      <c r="O34" s="2"/>
      <c r="P34" s="2"/>
      <c r="Q34" s="2"/>
      <c r="R34" s="2"/>
      <c r="S34" s="2"/>
    </row>
    <row r="35" spans="1:19" ht="15.75" x14ac:dyDescent="0.25">
      <c r="A35" s="13">
        <v>253</v>
      </c>
      <c r="B35" s="13" t="s">
        <v>49</v>
      </c>
      <c r="C35" s="13" t="s">
        <v>42</v>
      </c>
      <c r="D35" s="14">
        <v>2009</v>
      </c>
      <c r="E35" s="85">
        <v>15.5</v>
      </c>
      <c r="F35" s="49">
        <v>1</v>
      </c>
      <c r="G35" s="50">
        <v>51</v>
      </c>
      <c r="H35" s="51">
        <v>1</v>
      </c>
      <c r="I35" s="50">
        <v>82</v>
      </c>
      <c r="J35" s="14">
        <v>1</v>
      </c>
      <c r="K35" s="11">
        <f>J35+H35+F35</f>
        <v>3</v>
      </c>
      <c r="L35" s="52">
        <v>1</v>
      </c>
      <c r="M35" s="2"/>
      <c r="N35" s="2"/>
      <c r="O35" s="2"/>
      <c r="P35" s="2"/>
      <c r="Q35" s="2"/>
      <c r="R35" s="2"/>
      <c r="S35" s="2"/>
    </row>
    <row r="36" spans="1:19" ht="15.75" x14ac:dyDescent="0.25">
      <c r="A36" s="2"/>
      <c r="B36" s="2"/>
      <c r="C36" s="2"/>
      <c r="D36" s="2"/>
      <c r="E36" s="74"/>
      <c r="F36" s="24"/>
      <c r="G36" s="24"/>
      <c r="H36" s="24"/>
      <c r="I36" s="24"/>
      <c r="J36" s="2"/>
      <c r="K36" s="23"/>
      <c r="L36" s="48"/>
      <c r="M36" s="2"/>
      <c r="N36" s="2"/>
      <c r="O36" s="2"/>
      <c r="P36" s="2"/>
      <c r="Q36" s="2"/>
      <c r="R36" s="2"/>
      <c r="S36" s="2"/>
    </row>
    <row r="37" spans="1:19" ht="16.5" thickBot="1" x14ac:dyDescent="0.3">
      <c r="A37" s="2"/>
      <c r="B37" s="2"/>
      <c r="C37" s="2"/>
      <c r="D37" s="2"/>
      <c r="E37" s="7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6.5" thickBot="1" x14ac:dyDescent="0.3">
      <c r="A38" s="3" t="s">
        <v>0</v>
      </c>
      <c r="B38" s="4" t="s">
        <v>50</v>
      </c>
      <c r="C38" s="4" t="s">
        <v>2</v>
      </c>
      <c r="D38" s="53" t="s">
        <v>3</v>
      </c>
      <c r="E38" s="86" t="s">
        <v>5</v>
      </c>
      <c r="F38" s="30" t="s">
        <v>6</v>
      </c>
      <c r="G38" s="26" t="s">
        <v>47</v>
      </c>
      <c r="H38" s="28" t="s">
        <v>6</v>
      </c>
      <c r="I38" s="29" t="s">
        <v>48</v>
      </c>
      <c r="J38" s="30" t="s">
        <v>6</v>
      </c>
      <c r="K38" s="26" t="s">
        <v>13</v>
      </c>
      <c r="L38" s="54" t="s">
        <v>6</v>
      </c>
      <c r="M38" s="55"/>
      <c r="N38" s="55"/>
      <c r="O38" s="55"/>
      <c r="P38" s="55"/>
      <c r="Q38" s="55"/>
      <c r="R38" s="55"/>
      <c r="S38" s="55"/>
    </row>
    <row r="39" spans="1:19" ht="15.75" x14ac:dyDescent="0.25">
      <c r="A39" s="7">
        <v>297</v>
      </c>
      <c r="B39" s="7" t="s">
        <v>51</v>
      </c>
      <c r="C39" s="7" t="s">
        <v>52</v>
      </c>
      <c r="D39" s="44">
        <v>2010</v>
      </c>
      <c r="E39" s="87">
        <v>12.24</v>
      </c>
      <c r="F39" s="57">
        <v>1</v>
      </c>
      <c r="G39" s="9">
        <v>106</v>
      </c>
      <c r="H39" s="44">
        <v>1</v>
      </c>
      <c r="I39" s="56">
        <v>118</v>
      </c>
      <c r="J39" s="57">
        <v>1</v>
      </c>
      <c r="K39" s="11">
        <f t="shared" ref="K39:K47" si="1">J39+H39+F39</f>
        <v>3</v>
      </c>
      <c r="L39" s="7">
        <v>1</v>
      </c>
      <c r="M39" s="2"/>
      <c r="N39" s="2"/>
      <c r="O39" s="2"/>
    </row>
    <row r="40" spans="1:19" ht="15.75" x14ac:dyDescent="0.25">
      <c r="A40" s="13">
        <v>326</v>
      </c>
      <c r="B40" s="13" t="s">
        <v>57</v>
      </c>
      <c r="C40" s="13" t="s">
        <v>42</v>
      </c>
      <c r="D40" s="21">
        <v>2010</v>
      </c>
      <c r="E40" s="82">
        <v>13.13</v>
      </c>
      <c r="F40" s="33">
        <v>3</v>
      </c>
      <c r="G40" s="15">
        <v>100</v>
      </c>
      <c r="H40" s="21">
        <v>2</v>
      </c>
      <c r="I40" s="32">
        <v>115</v>
      </c>
      <c r="J40" s="33">
        <v>2</v>
      </c>
      <c r="K40" s="11">
        <f t="shared" si="1"/>
        <v>7</v>
      </c>
      <c r="L40" s="13">
        <v>2</v>
      </c>
      <c r="M40" s="2"/>
      <c r="N40" s="2"/>
      <c r="O40" s="2"/>
      <c r="P40" s="2"/>
      <c r="Q40" s="2"/>
      <c r="R40" s="2"/>
      <c r="S40" s="2"/>
    </row>
    <row r="41" spans="1:19" ht="15.75" x14ac:dyDescent="0.25">
      <c r="A41" s="13">
        <v>296</v>
      </c>
      <c r="B41" s="13" t="s">
        <v>99</v>
      </c>
      <c r="C41" s="13" t="s">
        <v>15</v>
      </c>
      <c r="D41" s="21">
        <v>2011</v>
      </c>
      <c r="E41" s="82">
        <v>13.52</v>
      </c>
      <c r="F41" s="33">
        <v>4</v>
      </c>
      <c r="G41" s="15">
        <v>71</v>
      </c>
      <c r="H41" s="21">
        <v>4</v>
      </c>
      <c r="I41" s="32">
        <v>107</v>
      </c>
      <c r="J41" s="33">
        <v>3</v>
      </c>
      <c r="K41" s="11">
        <f t="shared" si="1"/>
        <v>11</v>
      </c>
      <c r="L41" s="13">
        <v>3</v>
      </c>
      <c r="M41" s="2"/>
      <c r="N41" s="2"/>
      <c r="O41" s="2"/>
      <c r="P41" s="2"/>
    </row>
    <row r="42" spans="1:19" ht="15.75" x14ac:dyDescent="0.25">
      <c r="A42" s="13">
        <v>334</v>
      </c>
      <c r="B42" s="13" t="s">
        <v>56</v>
      </c>
      <c r="C42" s="13" t="s">
        <v>25</v>
      </c>
      <c r="D42" s="21">
        <v>2010</v>
      </c>
      <c r="E42" s="82">
        <v>14.15</v>
      </c>
      <c r="F42" s="33">
        <v>5</v>
      </c>
      <c r="G42" s="15">
        <v>77</v>
      </c>
      <c r="H42" s="21">
        <v>3</v>
      </c>
      <c r="I42" s="32">
        <v>103</v>
      </c>
      <c r="J42" s="33">
        <v>4</v>
      </c>
      <c r="K42" s="11">
        <f>J42+H42+F42</f>
        <v>12</v>
      </c>
      <c r="L42" s="13">
        <v>4</v>
      </c>
      <c r="M42" s="2"/>
      <c r="N42" s="2"/>
      <c r="O42" s="2"/>
      <c r="P42" s="2"/>
      <c r="Q42" s="2"/>
      <c r="R42" s="2"/>
      <c r="S42" s="2"/>
    </row>
    <row r="43" spans="1:19" ht="15.75" x14ac:dyDescent="0.25">
      <c r="A43" s="13">
        <v>453</v>
      </c>
      <c r="B43" s="13" t="s">
        <v>53</v>
      </c>
      <c r="C43" s="13" t="s">
        <v>40</v>
      </c>
      <c r="D43" s="21">
        <v>2010</v>
      </c>
      <c r="E43" s="82">
        <v>12.5</v>
      </c>
      <c r="F43" s="33">
        <v>2</v>
      </c>
      <c r="G43" s="15">
        <v>50</v>
      </c>
      <c r="H43" s="21">
        <v>5</v>
      </c>
      <c r="I43" s="32">
        <v>74</v>
      </c>
      <c r="J43" s="33">
        <v>5</v>
      </c>
      <c r="K43" s="11">
        <f>J43+H43+F43</f>
        <v>12</v>
      </c>
      <c r="L43" s="37">
        <v>5</v>
      </c>
      <c r="M43" s="2"/>
      <c r="N43" s="2"/>
      <c r="O43" s="2"/>
      <c r="P43" s="2"/>
      <c r="Q43" s="2"/>
      <c r="R43" s="2"/>
      <c r="S43" s="2"/>
    </row>
    <row r="44" spans="1:19" ht="15.75" x14ac:dyDescent="0.25">
      <c r="A44" s="13">
        <v>485</v>
      </c>
      <c r="B44" s="13" t="s">
        <v>55</v>
      </c>
      <c r="C44" s="13" t="s">
        <v>17</v>
      </c>
      <c r="D44" s="21">
        <v>2010</v>
      </c>
      <c r="E44" s="82">
        <v>16.12</v>
      </c>
      <c r="F44" s="33">
        <v>7</v>
      </c>
      <c r="G44" s="15">
        <v>35</v>
      </c>
      <c r="H44" s="21">
        <v>6</v>
      </c>
      <c r="I44" s="32">
        <v>40</v>
      </c>
      <c r="J44" s="33">
        <v>7</v>
      </c>
      <c r="K44" s="11">
        <f t="shared" si="1"/>
        <v>20</v>
      </c>
      <c r="L44" s="52">
        <v>6</v>
      </c>
      <c r="M44" s="2"/>
      <c r="N44" s="2"/>
      <c r="O44" s="2"/>
      <c r="P44" s="2"/>
      <c r="Q44" s="2"/>
      <c r="R44" s="2"/>
      <c r="S44" s="2"/>
    </row>
    <row r="45" spans="1:19" ht="15.75" x14ac:dyDescent="0.25">
      <c r="A45" s="13">
        <v>461</v>
      </c>
      <c r="B45" s="13" t="s">
        <v>58</v>
      </c>
      <c r="C45" s="13" t="s">
        <v>19</v>
      </c>
      <c r="D45" s="21">
        <v>2010</v>
      </c>
      <c r="E45" s="82">
        <v>15.31</v>
      </c>
      <c r="F45" s="33">
        <v>6</v>
      </c>
      <c r="G45" s="15">
        <v>24</v>
      </c>
      <c r="H45" s="21">
        <v>8</v>
      </c>
      <c r="I45" s="32">
        <v>32</v>
      </c>
      <c r="J45" s="33">
        <v>8</v>
      </c>
      <c r="K45" s="11">
        <f t="shared" si="1"/>
        <v>22</v>
      </c>
      <c r="L45" s="13">
        <v>7</v>
      </c>
      <c r="M45" s="2"/>
      <c r="N45" s="2"/>
      <c r="O45" s="2"/>
      <c r="P45" s="2"/>
      <c r="Q45" s="2"/>
      <c r="R45" s="2"/>
      <c r="S45" s="2"/>
    </row>
    <row r="46" spans="1:19" ht="15.75" x14ac:dyDescent="0.25">
      <c r="A46" s="13">
        <v>484</v>
      </c>
      <c r="B46" s="13" t="s">
        <v>59</v>
      </c>
      <c r="C46" s="13" t="s">
        <v>17</v>
      </c>
      <c r="D46" s="21">
        <v>2011</v>
      </c>
      <c r="E46" s="82">
        <v>20.21</v>
      </c>
      <c r="F46" s="33">
        <v>9</v>
      </c>
      <c r="G46" s="15">
        <v>28</v>
      </c>
      <c r="H46" s="21">
        <v>7</v>
      </c>
      <c r="I46" s="32">
        <v>42</v>
      </c>
      <c r="J46" s="33">
        <v>6</v>
      </c>
      <c r="K46" s="11">
        <f t="shared" si="1"/>
        <v>22</v>
      </c>
      <c r="L46" s="13">
        <v>8</v>
      </c>
      <c r="M46" s="2"/>
      <c r="N46" s="2"/>
      <c r="O46" s="2"/>
      <c r="P46" s="2"/>
      <c r="Q46" s="2"/>
      <c r="R46" s="2"/>
      <c r="S46" s="2"/>
    </row>
    <row r="47" spans="1:19" ht="16.5" thickBot="1" x14ac:dyDescent="0.3">
      <c r="A47" s="13">
        <v>236</v>
      </c>
      <c r="B47" s="13" t="s">
        <v>54</v>
      </c>
      <c r="C47" s="13" t="s">
        <v>42</v>
      </c>
      <c r="D47" s="21">
        <v>2010</v>
      </c>
      <c r="E47" s="88">
        <v>16.309999999999999</v>
      </c>
      <c r="F47" s="59">
        <v>8</v>
      </c>
      <c r="G47" s="15">
        <v>19</v>
      </c>
      <c r="H47" s="21">
        <v>9</v>
      </c>
      <c r="I47" s="58">
        <v>25</v>
      </c>
      <c r="J47" s="59">
        <v>9</v>
      </c>
      <c r="K47" s="11">
        <f t="shared" si="1"/>
        <v>26</v>
      </c>
      <c r="L47" s="52">
        <v>9</v>
      </c>
      <c r="M47" s="2"/>
      <c r="N47" s="2"/>
      <c r="O47" s="2"/>
      <c r="P47" s="2"/>
      <c r="Q47" s="2"/>
      <c r="R47" s="2"/>
      <c r="S47" s="2"/>
    </row>
    <row r="48" spans="1:19" ht="15.75" x14ac:dyDescent="0.25">
      <c r="A48" s="2"/>
      <c r="B48" s="2"/>
      <c r="C48" s="2"/>
      <c r="D48" s="2"/>
      <c r="E48" s="74"/>
      <c r="F48" s="2"/>
      <c r="G48" s="2"/>
      <c r="H48" s="2"/>
      <c r="I48" s="2"/>
      <c r="J48" s="2"/>
      <c r="K48" s="23"/>
      <c r="L48" s="48"/>
      <c r="M48" s="2"/>
      <c r="N48" s="2"/>
      <c r="O48" s="2"/>
      <c r="P48" s="2"/>
      <c r="Q48" s="2"/>
      <c r="R48" s="2"/>
      <c r="S48" s="2"/>
    </row>
    <row r="49" spans="1:19" ht="16.5" thickBot="1" x14ac:dyDescent="0.3">
      <c r="A49" s="2"/>
      <c r="B49" s="2"/>
      <c r="C49" s="2"/>
      <c r="D49" s="2"/>
      <c r="E49" s="74"/>
      <c r="F49" s="2"/>
      <c r="G49" s="2"/>
      <c r="H49" s="2"/>
      <c r="I49" s="2"/>
      <c r="J49" s="2"/>
      <c r="K49" s="23"/>
      <c r="L49" s="48"/>
      <c r="M49" s="2"/>
      <c r="N49" s="2"/>
      <c r="O49" s="2"/>
      <c r="P49" s="2"/>
      <c r="Q49" s="2"/>
      <c r="R49" s="2"/>
      <c r="S49" s="2"/>
    </row>
    <row r="50" spans="1:19" ht="16.5" thickBot="1" x14ac:dyDescent="0.3">
      <c r="A50" s="3" t="s">
        <v>0</v>
      </c>
      <c r="B50" s="4" t="s">
        <v>60</v>
      </c>
      <c r="C50" s="4" t="s">
        <v>2</v>
      </c>
      <c r="D50" s="53" t="s">
        <v>3</v>
      </c>
      <c r="E50" s="86" t="s">
        <v>5</v>
      </c>
      <c r="F50" s="30" t="s">
        <v>6</v>
      </c>
      <c r="G50" s="26" t="s">
        <v>61</v>
      </c>
      <c r="H50" s="28" t="s">
        <v>6</v>
      </c>
      <c r="I50" s="29" t="s">
        <v>62</v>
      </c>
      <c r="J50" s="30" t="s">
        <v>6</v>
      </c>
      <c r="K50" s="26" t="s">
        <v>13</v>
      </c>
      <c r="L50" s="54" t="s">
        <v>6</v>
      </c>
      <c r="M50" s="55"/>
      <c r="N50" s="55"/>
      <c r="O50" s="55"/>
      <c r="P50" s="55"/>
      <c r="Q50" s="55"/>
      <c r="R50" s="55"/>
      <c r="S50" s="55"/>
    </row>
    <row r="51" spans="1:19" ht="15.75" x14ac:dyDescent="0.25">
      <c r="A51" s="7">
        <v>200</v>
      </c>
      <c r="B51" s="7" t="s">
        <v>63</v>
      </c>
      <c r="C51" s="7" t="s">
        <v>15</v>
      </c>
      <c r="D51" s="44">
        <v>2010</v>
      </c>
      <c r="E51" s="87">
        <v>14.37</v>
      </c>
      <c r="F51" s="57">
        <v>1</v>
      </c>
      <c r="G51" s="9">
        <v>90</v>
      </c>
      <c r="H51" s="44">
        <v>2</v>
      </c>
      <c r="I51" s="56">
        <v>185</v>
      </c>
      <c r="J51" s="57">
        <v>1</v>
      </c>
      <c r="K51" s="11">
        <f t="shared" ref="K51:K61" si="2">J51+H51+F51</f>
        <v>4</v>
      </c>
      <c r="L51" s="60">
        <v>1</v>
      </c>
      <c r="M51" s="2"/>
      <c r="N51" s="2"/>
      <c r="O51" s="2"/>
      <c r="P51" s="2"/>
      <c r="Q51" s="2"/>
      <c r="R51" s="2"/>
      <c r="S51" s="2"/>
    </row>
    <row r="52" spans="1:19" ht="15.75" x14ac:dyDescent="0.25">
      <c r="A52" s="13">
        <v>240</v>
      </c>
      <c r="B52" s="13" t="s">
        <v>67</v>
      </c>
      <c r="C52" s="13" t="s">
        <v>42</v>
      </c>
      <c r="D52" s="21">
        <v>2010</v>
      </c>
      <c r="E52" s="82">
        <v>16.18</v>
      </c>
      <c r="F52" s="33">
        <v>5</v>
      </c>
      <c r="G52" s="15">
        <v>71</v>
      </c>
      <c r="H52" s="21">
        <v>3</v>
      </c>
      <c r="I52" s="32">
        <v>132</v>
      </c>
      <c r="J52" s="61">
        <v>3</v>
      </c>
      <c r="K52" s="11">
        <f t="shared" si="2"/>
        <v>11</v>
      </c>
      <c r="L52" s="52">
        <v>2</v>
      </c>
      <c r="M52" s="2"/>
      <c r="N52" s="2"/>
      <c r="O52" s="2"/>
      <c r="P52" s="2"/>
      <c r="Q52" s="2"/>
      <c r="R52" s="2"/>
      <c r="S52" s="2"/>
    </row>
    <row r="53" spans="1:19" ht="15.75" x14ac:dyDescent="0.25">
      <c r="A53" s="13">
        <v>218</v>
      </c>
      <c r="B53" s="13" t="s">
        <v>65</v>
      </c>
      <c r="C53" s="13" t="s">
        <v>15</v>
      </c>
      <c r="D53" s="21">
        <v>2010</v>
      </c>
      <c r="E53" s="82">
        <v>21.04</v>
      </c>
      <c r="F53" s="33">
        <v>11</v>
      </c>
      <c r="G53" s="15">
        <v>98</v>
      </c>
      <c r="H53" s="21">
        <v>1</v>
      </c>
      <c r="I53" s="32">
        <v>179</v>
      </c>
      <c r="J53" s="33">
        <v>2</v>
      </c>
      <c r="K53" s="11">
        <f t="shared" si="2"/>
        <v>14</v>
      </c>
      <c r="L53" s="52">
        <v>3</v>
      </c>
      <c r="M53" s="2"/>
      <c r="N53" s="2"/>
      <c r="O53" s="2"/>
      <c r="P53" s="2"/>
      <c r="Q53" s="2"/>
      <c r="R53" s="2"/>
      <c r="S53" s="2"/>
    </row>
    <row r="54" spans="1:19" ht="15.75" x14ac:dyDescent="0.25">
      <c r="A54" s="13">
        <v>249</v>
      </c>
      <c r="B54" s="13" t="s">
        <v>81</v>
      </c>
      <c r="C54" s="13" t="s">
        <v>25</v>
      </c>
      <c r="D54" s="21">
        <v>2011</v>
      </c>
      <c r="E54" s="82">
        <v>15.09</v>
      </c>
      <c r="F54" s="61">
        <v>2</v>
      </c>
      <c r="G54" s="50">
        <v>60</v>
      </c>
      <c r="H54" s="62">
        <v>5</v>
      </c>
      <c r="I54" s="63">
        <v>74</v>
      </c>
      <c r="J54" s="33">
        <v>10</v>
      </c>
      <c r="K54" s="11">
        <f t="shared" si="2"/>
        <v>17</v>
      </c>
      <c r="L54" s="52">
        <v>4</v>
      </c>
      <c r="M54" s="2"/>
      <c r="N54" s="2"/>
      <c r="O54" s="2"/>
      <c r="P54" s="2"/>
      <c r="Q54" s="2"/>
      <c r="R54" s="2"/>
      <c r="S54" s="2"/>
    </row>
    <row r="55" spans="1:19" ht="15.75" x14ac:dyDescent="0.25">
      <c r="A55" s="13">
        <v>243</v>
      </c>
      <c r="B55" s="13" t="s">
        <v>64</v>
      </c>
      <c r="C55" s="13" t="s">
        <v>15</v>
      </c>
      <c r="D55" s="21">
        <v>2010</v>
      </c>
      <c r="E55" s="82">
        <v>20.51</v>
      </c>
      <c r="F55" s="33">
        <v>10</v>
      </c>
      <c r="G55" s="15">
        <v>66</v>
      </c>
      <c r="H55" s="21">
        <v>4</v>
      </c>
      <c r="I55" s="32">
        <v>115</v>
      </c>
      <c r="J55" s="61">
        <v>4</v>
      </c>
      <c r="K55" s="11">
        <f t="shared" si="2"/>
        <v>18</v>
      </c>
      <c r="L55" s="37">
        <v>5</v>
      </c>
      <c r="M55" s="2"/>
      <c r="N55" s="2"/>
      <c r="O55" s="2"/>
      <c r="P55" s="2"/>
      <c r="Q55" s="2"/>
      <c r="R55" s="2"/>
      <c r="S55" s="2"/>
    </row>
    <row r="56" spans="1:19" ht="15.75" x14ac:dyDescent="0.25">
      <c r="A56" s="13">
        <v>214</v>
      </c>
      <c r="B56" s="13" t="s">
        <v>66</v>
      </c>
      <c r="C56" s="13" t="s">
        <v>42</v>
      </c>
      <c r="D56" s="21">
        <v>2010</v>
      </c>
      <c r="E56" s="82">
        <v>16.2</v>
      </c>
      <c r="F56" s="33">
        <v>6</v>
      </c>
      <c r="G56" s="15">
        <v>54</v>
      </c>
      <c r="H56" s="21">
        <v>8</v>
      </c>
      <c r="I56" s="32">
        <v>114</v>
      </c>
      <c r="J56" s="33">
        <v>5</v>
      </c>
      <c r="K56" s="11">
        <f t="shared" si="2"/>
        <v>19</v>
      </c>
      <c r="L56" s="13">
        <v>6</v>
      </c>
      <c r="M56" s="2"/>
      <c r="N56" s="2"/>
      <c r="O56" s="2"/>
      <c r="P56" s="2"/>
      <c r="Q56" s="2"/>
      <c r="R56" s="2"/>
      <c r="S56" s="2"/>
    </row>
    <row r="57" spans="1:19" ht="15.75" x14ac:dyDescent="0.25">
      <c r="A57" s="13">
        <v>456</v>
      </c>
      <c r="B57" s="13" t="s">
        <v>71</v>
      </c>
      <c r="C57" s="13" t="s">
        <v>19</v>
      </c>
      <c r="D57" s="21">
        <v>2011</v>
      </c>
      <c r="E57" s="82">
        <v>16.39</v>
      </c>
      <c r="F57" s="33">
        <v>7</v>
      </c>
      <c r="G57" s="15">
        <v>58</v>
      </c>
      <c r="H57" s="21">
        <v>7</v>
      </c>
      <c r="I57" s="32">
        <v>96</v>
      </c>
      <c r="J57" s="33">
        <v>6</v>
      </c>
      <c r="K57" s="11">
        <f t="shared" si="2"/>
        <v>20</v>
      </c>
      <c r="L57" s="64">
        <v>7</v>
      </c>
      <c r="M57" s="2"/>
      <c r="N57" s="2"/>
      <c r="O57" s="2"/>
      <c r="P57" s="2"/>
      <c r="Q57" s="2"/>
      <c r="R57" s="2"/>
      <c r="S57" s="2"/>
    </row>
    <row r="58" spans="1:19" ht="15.75" x14ac:dyDescent="0.25">
      <c r="A58" s="13">
        <v>458</v>
      </c>
      <c r="B58" s="13" t="s">
        <v>70</v>
      </c>
      <c r="C58" s="13" t="s">
        <v>19</v>
      </c>
      <c r="D58" s="21">
        <v>2011</v>
      </c>
      <c r="E58" s="89">
        <v>16.43</v>
      </c>
      <c r="F58" s="71">
        <v>8</v>
      </c>
      <c r="G58" s="15">
        <v>59</v>
      </c>
      <c r="H58" s="21">
        <v>6</v>
      </c>
      <c r="I58" s="70">
        <v>93</v>
      </c>
      <c r="J58" s="71">
        <v>7</v>
      </c>
      <c r="K58" s="11">
        <f t="shared" si="2"/>
        <v>21</v>
      </c>
      <c r="L58" s="13">
        <v>8</v>
      </c>
      <c r="M58" s="2"/>
      <c r="N58" s="2"/>
      <c r="O58" s="2"/>
      <c r="P58" s="2"/>
      <c r="Q58" s="2"/>
      <c r="R58" s="2"/>
      <c r="S58" s="2"/>
    </row>
    <row r="59" spans="1:19" ht="15.75" x14ac:dyDescent="0.25">
      <c r="A59" s="13">
        <v>265</v>
      </c>
      <c r="B59" s="13" t="s">
        <v>69</v>
      </c>
      <c r="C59" s="13" t="s">
        <v>25</v>
      </c>
      <c r="D59" s="21">
        <v>2010</v>
      </c>
      <c r="E59" s="82">
        <v>16.100000000000001</v>
      </c>
      <c r="F59" s="61">
        <v>4</v>
      </c>
      <c r="G59" s="50">
        <v>42</v>
      </c>
      <c r="H59" s="62">
        <v>10</v>
      </c>
      <c r="I59" s="63">
        <v>83</v>
      </c>
      <c r="J59" s="33">
        <v>8</v>
      </c>
      <c r="K59" s="11">
        <f t="shared" si="2"/>
        <v>22</v>
      </c>
      <c r="L59" s="13">
        <v>9</v>
      </c>
      <c r="M59" s="2"/>
      <c r="N59" s="2"/>
      <c r="O59" s="2"/>
      <c r="P59" s="2"/>
      <c r="Q59" s="2"/>
      <c r="R59" s="2"/>
      <c r="S59" s="2"/>
    </row>
    <row r="60" spans="1:19" ht="15.75" x14ac:dyDescent="0.25">
      <c r="A60" s="7">
        <v>312</v>
      </c>
      <c r="B60" s="7" t="s">
        <v>68</v>
      </c>
      <c r="C60" s="7" t="s">
        <v>15</v>
      </c>
      <c r="D60" s="44">
        <v>2011</v>
      </c>
      <c r="E60" s="87">
        <v>15.42</v>
      </c>
      <c r="F60" s="94">
        <v>3</v>
      </c>
      <c r="G60" s="95">
        <v>31</v>
      </c>
      <c r="H60" s="96">
        <v>11</v>
      </c>
      <c r="I60" s="97">
        <v>62</v>
      </c>
      <c r="J60" s="57">
        <v>11</v>
      </c>
      <c r="K60" s="11">
        <f t="shared" si="2"/>
        <v>25</v>
      </c>
      <c r="L60" s="69">
        <v>10</v>
      </c>
      <c r="M60" s="2"/>
      <c r="N60" s="2"/>
      <c r="O60" s="2"/>
      <c r="P60" s="2"/>
      <c r="Q60" s="2"/>
      <c r="R60" s="2"/>
      <c r="S60" s="2"/>
    </row>
    <row r="61" spans="1:19" ht="16.5" thickBot="1" x14ac:dyDescent="0.3">
      <c r="A61" s="13">
        <v>481</v>
      </c>
      <c r="B61" s="13" t="s">
        <v>82</v>
      </c>
      <c r="C61" s="13" t="s">
        <v>17</v>
      </c>
      <c r="D61" s="21">
        <v>2011</v>
      </c>
      <c r="E61" s="88">
        <v>17.059999999999999</v>
      </c>
      <c r="F61" s="59">
        <v>9</v>
      </c>
      <c r="G61" s="15">
        <v>47</v>
      </c>
      <c r="H61" s="21">
        <v>9</v>
      </c>
      <c r="I61" s="58">
        <v>82</v>
      </c>
      <c r="J61" s="59">
        <v>9</v>
      </c>
      <c r="K61" s="11">
        <f t="shared" si="2"/>
        <v>27</v>
      </c>
      <c r="L61" s="64">
        <v>11</v>
      </c>
      <c r="M61" s="2"/>
      <c r="N61" s="2"/>
      <c r="O61" s="2"/>
      <c r="P61" s="2"/>
      <c r="Q61" s="2"/>
      <c r="R61" s="2"/>
      <c r="S61" s="2"/>
    </row>
    <row r="62" spans="1:19" ht="15.75" x14ac:dyDescent="0.25">
      <c r="A62" s="2"/>
      <c r="B62" s="2"/>
      <c r="C62" s="2"/>
      <c r="D62" s="2"/>
      <c r="E62" s="74"/>
      <c r="F62" s="2"/>
      <c r="G62" s="2"/>
      <c r="H62" s="2"/>
      <c r="I62" s="2"/>
      <c r="J62" s="2"/>
      <c r="K62" s="23"/>
      <c r="L62" s="66"/>
      <c r="M62" s="2"/>
      <c r="N62" s="2"/>
      <c r="O62" s="2"/>
      <c r="P62" s="2"/>
      <c r="Q62" s="2"/>
      <c r="R62" s="2"/>
      <c r="S62" s="2"/>
    </row>
    <row r="63" spans="1:19" ht="16.5" thickBot="1" x14ac:dyDescent="0.3">
      <c r="A63" s="2"/>
      <c r="B63" s="2"/>
      <c r="C63" s="2"/>
      <c r="D63" s="2"/>
      <c r="E63" s="74"/>
      <c r="F63" s="2"/>
      <c r="G63" s="2"/>
      <c r="H63" s="2"/>
      <c r="I63" s="2"/>
      <c r="J63" s="2"/>
      <c r="K63" s="23"/>
      <c r="L63" s="66"/>
      <c r="M63" s="2"/>
      <c r="N63" s="2"/>
      <c r="O63" s="2"/>
      <c r="P63" s="2"/>
      <c r="Q63" s="2"/>
      <c r="R63" s="2"/>
      <c r="S63" s="2"/>
    </row>
    <row r="64" spans="1:19" ht="16.5" thickBot="1" x14ac:dyDescent="0.3">
      <c r="A64" s="3" t="s">
        <v>0</v>
      </c>
      <c r="B64" s="4" t="s">
        <v>72</v>
      </c>
      <c r="C64" s="4" t="s">
        <v>2</v>
      </c>
      <c r="D64" s="53" t="s">
        <v>3</v>
      </c>
      <c r="E64" s="86" t="s">
        <v>5</v>
      </c>
      <c r="F64" s="30" t="s">
        <v>6</v>
      </c>
      <c r="G64" s="26" t="s">
        <v>104</v>
      </c>
      <c r="H64" s="28" t="s">
        <v>6</v>
      </c>
      <c r="I64" s="29" t="s">
        <v>105</v>
      </c>
      <c r="J64" s="30" t="s">
        <v>6</v>
      </c>
      <c r="K64" s="26" t="s">
        <v>13</v>
      </c>
      <c r="L64" s="54" t="s">
        <v>6</v>
      </c>
      <c r="M64" s="2"/>
      <c r="N64" s="2"/>
      <c r="O64" s="2"/>
      <c r="P64" s="2"/>
      <c r="Q64" s="2"/>
      <c r="R64" s="2"/>
      <c r="S64" s="2"/>
    </row>
    <row r="65" spans="1:19" ht="15.75" x14ac:dyDescent="0.25">
      <c r="A65" s="7">
        <v>476</v>
      </c>
      <c r="B65" s="7" t="s">
        <v>75</v>
      </c>
      <c r="C65" s="7" t="s">
        <v>17</v>
      </c>
      <c r="D65" s="44">
        <v>2012</v>
      </c>
      <c r="E65" s="87">
        <v>7.39</v>
      </c>
      <c r="F65" s="57">
        <v>6</v>
      </c>
      <c r="G65" s="9">
        <v>67</v>
      </c>
      <c r="H65" s="44">
        <v>1</v>
      </c>
      <c r="I65" s="56">
        <v>91</v>
      </c>
      <c r="J65" s="57">
        <v>1</v>
      </c>
      <c r="K65" s="11">
        <f t="shared" ref="K65:K71" si="3">J65+H65+F65</f>
        <v>8</v>
      </c>
      <c r="L65" s="12">
        <v>1</v>
      </c>
      <c r="M65" s="2"/>
      <c r="N65" s="2"/>
      <c r="O65" s="2"/>
      <c r="P65" s="2"/>
      <c r="Q65" s="2"/>
      <c r="R65" s="2"/>
      <c r="S65" s="2"/>
    </row>
    <row r="66" spans="1:19" ht="15.75" x14ac:dyDescent="0.25">
      <c r="A66" s="13">
        <v>337</v>
      </c>
      <c r="B66" s="13" t="s">
        <v>73</v>
      </c>
      <c r="C66" s="13" t="s">
        <v>25</v>
      </c>
      <c r="D66" s="21">
        <v>2012</v>
      </c>
      <c r="E66" s="82">
        <v>6.26</v>
      </c>
      <c r="F66" s="33">
        <v>1</v>
      </c>
      <c r="G66" s="15">
        <v>60</v>
      </c>
      <c r="H66" s="21">
        <v>2</v>
      </c>
      <c r="I66" s="32">
        <v>82</v>
      </c>
      <c r="J66" s="33">
        <v>6</v>
      </c>
      <c r="K66" s="11">
        <f t="shared" si="3"/>
        <v>9</v>
      </c>
      <c r="L66" s="13">
        <v>2</v>
      </c>
      <c r="M66" s="2"/>
      <c r="N66" s="2"/>
      <c r="O66" s="2"/>
      <c r="P66" s="2"/>
      <c r="Q66" s="2"/>
      <c r="R66" s="2"/>
      <c r="S66" s="2"/>
    </row>
    <row r="67" spans="1:19" ht="15.75" x14ac:dyDescent="0.25">
      <c r="A67" s="13">
        <v>252</v>
      </c>
      <c r="B67" s="13" t="s">
        <v>79</v>
      </c>
      <c r="C67" s="13" t="s">
        <v>15</v>
      </c>
      <c r="D67" s="21">
        <v>2013</v>
      </c>
      <c r="E67" s="82">
        <v>6.27</v>
      </c>
      <c r="F67" s="33">
        <v>2</v>
      </c>
      <c r="G67" s="15">
        <v>55</v>
      </c>
      <c r="H67" s="21">
        <v>5</v>
      </c>
      <c r="I67" s="32">
        <v>90</v>
      </c>
      <c r="J67" s="33">
        <v>2</v>
      </c>
      <c r="K67" s="11">
        <f t="shared" si="3"/>
        <v>9</v>
      </c>
      <c r="L67" s="64">
        <v>3</v>
      </c>
      <c r="M67" s="2"/>
      <c r="N67" s="2"/>
      <c r="O67" s="2"/>
      <c r="P67" s="2"/>
      <c r="Q67" s="2"/>
      <c r="R67" s="2"/>
      <c r="S67" s="2"/>
    </row>
    <row r="68" spans="1:19" ht="15.75" x14ac:dyDescent="0.25">
      <c r="A68" s="13">
        <v>487</v>
      </c>
      <c r="B68" s="13" t="s">
        <v>74</v>
      </c>
      <c r="C68" s="13" t="s">
        <v>17</v>
      </c>
      <c r="D68" s="21">
        <v>2012</v>
      </c>
      <c r="E68" s="82">
        <v>6.53</v>
      </c>
      <c r="F68" s="33">
        <v>5</v>
      </c>
      <c r="G68" s="15">
        <v>57</v>
      </c>
      <c r="H68" s="21">
        <v>3</v>
      </c>
      <c r="I68" s="32">
        <v>86</v>
      </c>
      <c r="J68" s="33">
        <v>3</v>
      </c>
      <c r="K68" s="11">
        <f t="shared" si="3"/>
        <v>11</v>
      </c>
      <c r="L68" s="37">
        <v>4</v>
      </c>
      <c r="M68" s="2"/>
      <c r="N68" s="2"/>
      <c r="O68" s="2"/>
      <c r="P68" s="2"/>
      <c r="Q68" s="2"/>
      <c r="R68" s="2"/>
      <c r="S68" s="2"/>
    </row>
    <row r="69" spans="1:19" ht="15.75" x14ac:dyDescent="0.25">
      <c r="A69" s="13">
        <v>244</v>
      </c>
      <c r="B69" s="13" t="s">
        <v>78</v>
      </c>
      <c r="C69" s="13" t="s">
        <v>15</v>
      </c>
      <c r="D69" s="21">
        <v>2013</v>
      </c>
      <c r="E69" s="82">
        <v>6.36</v>
      </c>
      <c r="F69" s="33">
        <v>4</v>
      </c>
      <c r="G69" s="15">
        <v>56</v>
      </c>
      <c r="H69" s="21">
        <v>4</v>
      </c>
      <c r="I69" s="32">
        <v>83</v>
      </c>
      <c r="J69" s="33">
        <v>4</v>
      </c>
      <c r="K69" s="11">
        <f t="shared" si="3"/>
        <v>12</v>
      </c>
      <c r="L69" s="52">
        <v>5</v>
      </c>
      <c r="M69" s="2"/>
      <c r="N69" s="2"/>
      <c r="O69" s="2"/>
      <c r="P69" s="2"/>
      <c r="Q69" s="2"/>
      <c r="R69" s="2"/>
      <c r="S69" s="2"/>
    </row>
    <row r="70" spans="1:19" ht="15.75" x14ac:dyDescent="0.25">
      <c r="A70" s="13">
        <v>474</v>
      </c>
      <c r="B70" s="13" t="s">
        <v>77</v>
      </c>
      <c r="C70" s="13" t="s">
        <v>17</v>
      </c>
      <c r="D70" s="21">
        <v>2013</v>
      </c>
      <c r="E70" s="82">
        <v>6.31</v>
      </c>
      <c r="F70" s="33">
        <v>3</v>
      </c>
      <c r="G70" s="15">
        <v>51</v>
      </c>
      <c r="H70" s="21">
        <v>6</v>
      </c>
      <c r="I70" s="32">
        <v>83</v>
      </c>
      <c r="J70" s="33">
        <v>4</v>
      </c>
      <c r="K70" s="11">
        <f t="shared" si="3"/>
        <v>13</v>
      </c>
      <c r="L70" s="65">
        <v>6</v>
      </c>
      <c r="M70" s="2"/>
      <c r="N70" s="2"/>
      <c r="O70" s="2"/>
      <c r="P70" s="2"/>
      <c r="Q70" s="2"/>
      <c r="R70" s="2"/>
      <c r="S70" s="2"/>
    </row>
    <row r="71" spans="1:19" ht="16.5" thickBot="1" x14ac:dyDescent="0.3">
      <c r="A71" s="13">
        <v>475</v>
      </c>
      <c r="B71" s="13" t="s">
        <v>76</v>
      </c>
      <c r="C71" s="13" t="s">
        <v>17</v>
      </c>
      <c r="D71" s="21">
        <v>2012</v>
      </c>
      <c r="E71" s="88">
        <v>8.4499999999999993</v>
      </c>
      <c r="F71" s="59">
        <v>7</v>
      </c>
      <c r="G71" s="15">
        <v>34</v>
      </c>
      <c r="H71" s="21">
        <v>7</v>
      </c>
      <c r="I71" s="58">
        <v>35</v>
      </c>
      <c r="J71" s="59">
        <v>7</v>
      </c>
      <c r="K71" s="11">
        <f t="shared" si="3"/>
        <v>21</v>
      </c>
      <c r="L71" s="64">
        <v>7</v>
      </c>
      <c r="M71" s="2"/>
      <c r="N71" s="2"/>
      <c r="O71" s="2"/>
      <c r="P71" s="2"/>
      <c r="Q71" s="2"/>
      <c r="R71" s="2"/>
      <c r="S71" s="2"/>
    </row>
    <row r="72" spans="1:19" ht="15.75" x14ac:dyDescent="0.25">
      <c r="A72" s="2"/>
      <c r="B72" s="2"/>
      <c r="C72" s="2"/>
      <c r="D72" s="2"/>
      <c r="E72" s="74"/>
      <c r="F72" s="2"/>
      <c r="G72" s="2"/>
      <c r="H72" s="2"/>
      <c r="I72" s="2"/>
      <c r="J72" s="2"/>
      <c r="K72" s="23"/>
      <c r="L72" s="66"/>
      <c r="M72" s="2"/>
      <c r="N72" s="2"/>
      <c r="O72" s="2"/>
      <c r="P72" s="2"/>
      <c r="Q72" s="2"/>
      <c r="R72" s="2"/>
      <c r="S72" s="2"/>
    </row>
    <row r="73" spans="1:19" ht="16.5" thickBot="1" x14ac:dyDescent="0.3">
      <c r="A73" s="2"/>
      <c r="B73" s="2"/>
      <c r="C73" s="2"/>
      <c r="D73" s="2"/>
      <c r="E73" s="74"/>
      <c r="F73" s="2"/>
      <c r="G73" s="2"/>
      <c r="H73" s="2"/>
      <c r="I73" s="2"/>
      <c r="J73" s="2"/>
      <c r="K73" s="23"/>
      <c r="L73" s="48"/>
      <c r="M73" s="2"/>
      <c r="N73" s="2"/>
      <c r="O73" s="2"/>
      <c r="P73" s="2"/>
      <c r="Q73" s="2"/>
      <c r="R73" s="2"/>
      <c r="S73" s="2"/>
    </row>
    <row r="74" spans="1:19" ht="16.5" thickBot="1" x14ac:dyDescent="0.3">
      <c r="A74" s="3" t="s">
        <v>0</v>
      </c>
      <c r="B74" s="67" t="s">
        <v>80</v>
      </c>
      <c r="C74" s="4" t="s">
        <v>2</v>
      </c>
      <c r="D74" s="68" t="s">
        <v>3</v>
      </c>
      <c r="E74" s="86" t="s">
        <v>5</v>
      </c>
      <c r="F74" s="30" t="s">
        <v>6</v>
      </c>
      <c r="G74" s="26" t="s">
        <v>102</v>
      </c>
      <c r="H74" s="28" t="s">
        <v>6</v>
      </c>
      <c r="I74" s="29" t="s">
        <v>103</v>
      </c>
      <c r="J74" s="30" t="s">
        <v>6</v>
      </c>
      <c r="K74" s="26" t="s">
        <v>13</v>
      </c>
      <c r="L74" s="54" t="s">
        <v>6</v>
      </c>
      <c r="M74" s="55"/>
      <c r="N74" s="55"/>
      <c r="O74" s="55"/>
      <c r="P74" s="55"/>
      <c r="Q74" s="55"/>
      <c r="R74" s="55"/>
      <c r="S74" s="55"/>
    </row>
    <row r="75" spans="1:19" ht="15.75" x14ac:dyDescent="0.25">
      <c r="A75" s="13">
        <v>333</v>
      </c>
      <c r="B75" s="13" t="s">
        <v>95</v>
      </c>
      <c r="C75" s="13" t="s">
        <v>17</v>
      </c>
      <c r="D75" s="21">
        <v>2013</v>
      </c>
      <c r="E75" s="82">
        <v>7.18</v>
      </c>
      <c r="F75" s="33">
        <v>1</v>
      </c>
      <c r="G75" s="15">
        <v>71</v>
      </c>
      <c r="H75" s="21">
        <v>2</v>
      </c>
      <c r="I75" s="32">
        <v>87</v>
      </c>
      <c r="J75" s="33">
        <v>2</v>
      </c>
      <c r="K75" s="11">
        <f>J75+H75+F75</f>
        <v>5</v>
      </c>
      <c r="L75" s="13">
        <v>1</v>
      </c>
      <c r="M75" s="2"/>
      <c r="N75" s="2"/>
      <c r="O75" s="2"/>
      <c r="P75" s="2"/>
      <c r="Q75" s="2"/>
      <c r="R75" s="2"/>
      <c r="S75" s="2"/>
    </row>
    <row r="76" spans="1:19" ht="15.75" x14ac:dyDescent="0.25">
      <c r="A76" s="13">
        <v>300</v>
      </c>
      <c r="B76" s="13" t="s">
        <v>86</v>
      </c>
      <c r="C76" s="13" t="s">
        <v>15</v>
      </c>
      <c r="D76" s="21">
        <v>2012</v>
      </c>
      <c r="E76" s="82">
        <v>7.45</v>
      </c>
      <c r="F76" s="33">
        <v>4</v>
      </c>
      <c r="G76" s="15">
        <v>91</v>
      </c>
      <c r="H76" s="21">
        <v>1</v>
      </c>
      <c r="I76" s="32">
        <v>97</v>
      </c>
      <c r="J76" s="33">
        <v>1</v>
      </c>
      <c r="K76" s="11">
        <f>J76+H76+F76</f>
        <v>6</v>
      </c>
      <c r="L76" s="65">
        <v>2</v>
      </c>
      <c r="M76" s="2"/>
      <c r="N76" s="2"/>
      <c r="O76" s="2"/>
      <c r="P76" s="2"/>
      <c r="Q76" s="2"/>
      <c r="R76" s="2"/>
      <c r="S76" s="2"/>
    </row>
    <row r="77" spans="1:19" ht="15.75" x14ac:dyDescent="0.25">
      <c r="A77" s="13">
        <v>302</v>
      </c>
      <c r="B77" s="13" t="s">
        <v>85</v>
      </c>
      <c r="C77" s="13" t="s">
        <v>15</v>
      </c>
      <c r="D77" s="21">
        <v>2013</v>
      </c>
      <c r="E77" s="82">
        <v>7.41</v>
      </c>
      <c r="F77" s="33">
        <v>3</v>
      </c>
      <c r="G77" s="15">
        <v>50</v>
      </c>
      <c r="H77" s="21">
        <v>3</v>
      </c>
      <c r="I77" s="32">
        <v>75</v>
      </c>
      <c r="J77" s="33">
        <v>4</v>
      </c>
      <c r="K77" s="11">
        <f>J77+H77+F77</f>
        <v>10</v>
      </c>
      <c r="L77" s="13">
        <v>3</v>
      </c>
      <c r="M77" s="2"/>
      <c r="N77" s="2"/>
      <c r="O77" s="2"/>
      <c r="P77" s="2"/>
      <c r="Q77" s="2"/>
      <c r="R77" s="2"/>
      <c r="S77" s="2"/>
    </row>
    <row r="78" spans="1:19" ht="15.75" x14ac:dyDescent="0.25">
      <c r="A78" s="13">
        <v>472</v>
      </c>
      <c r="B78" s="13" t="s">
        <v>83</v>
      </c>
      <c r="C78" s="13" t="s">
        <v>17</v>
      </c>
      <c r="D78" s="21">
        <v>2012</v>
      </c>
      <c r="E78" s="82">
        <v>7.36</v>
      </c>
      <c r="F78" s="33">
        <v>2</v>
      </c>
      <c r="G78" s="15">
        <v>44</v>
      </c>
      <c r="H78" s="21">
        <v>5</v>
      </c>
      <c r="I78" s="32">
        <v>67</v>
      </c>
      <c r="J78" s="33">
        <v>5</v>
      </c>
      <c r="K78" s="11">
        <f>J78+H78+F78</f>
        <v>12</v>
      </c>
      <c r="L78" s="52" t="s">
        <v>107</v>
      </c>
      <c r="M78" s="2"/>
      <c r="N78" s="2"/>
      <c r="O78" s="2"/>
      <c r="P78" s="2"/>
      <c r="Q78" s="2"/>
      <c r="R78" s="2"/>
      <c r="S78" s="2"/>
    </row>
    <row r="79" spans="1:19" ht="16.5" thickBot="1" x14ac:dyDescent="0.3">
      <c r="A79" s="7">
        <v>324</v>
      </c>
      <c r="B79" s="7" t="s">
        <v>84</v>
      </c>
      <c r="C79" s="7" t="s">
        <v>15</v>
      </c>
      <c r="D79" s="44">
        <v>2013</v>
      </c>
      <c r="E79" s="88">
        <v>10.35</v>
      </c>
      <c r="F79" s="59">
        <v>5</v>
      </c>
      <c r="G79" s="15">
        <v>46</v>
      </c>
      <c r="H79" s="21">
        <v>4</v>
      </c>
      <c r="I79" s="58">
        <v>78</v>
      </c>
      <c r="J79" s="59">
        <v>3</v>
      </c>
      <c r="K79" s="11">
        <f>J79+H79+F79</f>
        <v>12</v>
      </c>
      <c r="L79" s="52" t="s">
        <v>107</v>
      </c>
      <c r="M79" s="2"/>
      <c r="N79" s="2"/>
      <c r="O79" s="2"/>
      <c r="P79" s="2"/>
      <c r="Q79" s="2"/>
      <c r="R79" s="2"/>
      <c r="S79" s="2"/>
    </row>
    <row r="80" spans="1:19" ht="15.75" x14ac:dyDescent="0.25">
      <c r="A80" s="2"/>
      <c r="B80" s="2"/>
      <c r="C80" s="2"/>
      <c r="D80" s="2"/>
      <c r="E80" s="74"/>
      <c r="F80" s="2"/>
      <c r="G80" s="2"/>
      <c r="H80" s="2"/>
      <c r="I80" s="2"/>
      <c r="J80" s="2"/>
      <c r="K80" s="23"/>
      <c r="L80" s="25"/>
      <c r="M80" s="2"/>
      <c r="N80" s="2"/>
      <c r="O80" s="2"/>
      <c r="P80" s="2"/>
      <c r="Q80" s="2"/>
      <c r="R80" s="2"/>
      <c r="S80" s="2"/>
    </row>
    <row r="81" spans="1:19" ht="16.5" thickBot="1" x14ac:dyDescent="0.3">
      <c r="A81" s="2"/>
      <c r="B81" s="2"/>
      <c r="C81" s="2"/>
      <c r="D81" s="2"/>
      <c r="E81" s="7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6.5" thickBot="1" x14ac:dyDescent="0.3">
      <c r="A82" s="3" t="s">
        <v>0</v>
      </c>
      <c r="B82" s="4" t="s">
        <v>87</v>
      </c>
      <c r="C82" s="4" t="s">
        <v>2</v>
      </c>
      <c r="D82" s="68" t="s">
        <v>3</v>
      </c>
      <c r="E82" s="86" t="s">
        <v>5</v>
      </c>
      <c r="F82" s="30" t="s">
        <v>6</v>
      </c>
      <c r="G82" s="26" t="s">
        <v>102</v>
      </c>
      <c r="H82" s="28" t="s">
        <v>6</v>
      </c>
      <c r="I82" s="29" t="s">
        <v>103</v>
      </c>
      <c r="J82" s="30" t="s">
        <v>6</v>
      </c>
      <c r="K82" s="26" t="s">
        <v>13</v>
      </c>
      <c r="L82" s="54" t="s">
        <v>6</v>
      </c>
      <c r="M82" s="2"/>
      <c r="N82" s="2"/>
      <c r="O82" s="2"/>
      <c r="P82" s="2"/>
      <c r="Q82" s="2"/>
      <c r="R82" s="2"/>
      <c r="S82" s="2"/>
    </row>
    <row r="83" spans="1:19" ht="15.75" x14ac:dyDescent="0.25">
      <c r="A83" s="7">
        <v>274</v>
      </c>
      <c r="B83" s="7" t="s">
        <v>88</v>
      </c>
      <c r="C83" s="7" t="s">
        <v>15</v>
      </c>
      <c r="D83" s="44">
        <v>2014</v>
      </c>
      <c r="E83" s="87">
        <v>7.01</v>
      </c>
      <c r="F83" s="57">
        <v>1</v>
      </c>
      <c r="G83" s="9">
        <v>67</v>
      </c>
      <c r="H83" s="44">
        <v>1</v>
      </c>
      <c r="I83" s="56">
        <v>114</v>
      </c>
      <c r="J83" s="57">
        <v>1</v>
      </c>
      <c r="K83" s="11">
        <f>J83+H83+F83</f>
        <v>3</v>
      </c>
      <c r="L83" s="12">
        <v>1</v>
      </c>
      <c r="M83" s="2"/>
      <c r="N83" s="2"/>
      <c r="O83" s="2"/>
      <c r="P83" s="2"/>
      <c r="Q83" s="2"/>
      <c r="R83" s="2"/>
      <c r="S83" s="2"/>
    </row>
    <row r="84" spans="1:19" ht="15.75" x14ac:dyDescent="0.25">
      <c r="A84" s="13">
        <v>467</v>
      </c>
      <c r="B84" s="13" t="s">
        <v>93</v>
      </c>
      <c r="C84" s="13" t="s">
        <v>17</v>
      </c>
      <c r="D84" s="21">
        <v>2014</v>
      </c>
      <c r="E84" s="82">
        <v>7.07</v>
      </c>
      <c r="F84" s="33">
        <v>2</v>
      </c>
      <c r="G84" s="15">
        <v>65</v>
      </c>
      <c r="H84" s="21">
        <v>2</v>
      </c>
      <c r="I84" s="32">
        <v>92</v>
      </c>
      <c r="J84" s="33">
        <v>3</v>
      </c>
      <c r="K84" s="11">
        <f t="shared" ref="K84:K88" si="4">J84+H84+F84</f>
        <v>7</v>
      </c>
      <c r="L84" s="13">
        <v>2</v>
      </c>
      <c r="M84" s="2"/>
      <c r="N84" s="2"/>
      <c r="O84" s="2"/>
      <c r="P84" s="2"/>
      <c r="Q84" s="2"/>
      <c r="R84" s="2"/>
      <c r="S84" s="2"/>
    </row>
    <row r="85" spans="1:19" ht="15.75" x14ac:dyDescent="0.25">
      <c r="A85" s="13">
        <v>313</v>
      </c>
      <c r="B85" s="13" t="s">
        <v>92</v>
      </c>
      <c r="C85" s="13" t="s">
        <v>15</v>
      </c>
      <c r="D85" s="21">
        <v>2014</v>
      </c>
      <c r="E85" s="82">
        <v>7.22</v>
      </c>
      <c r="F85" s="33">
        <v>3</v>
      </c>
      <c r="G85" s="15">
        <v>54</v>
      </c>
      <c r="H85" s="21">
        <v>4</v>
      </c>
      <c r="I85" s="32">
        <v>98</v>
      </c>
      <c r="J85" s="33">
        <v>2</v>
      </c>
      <c r="K85" s="11">
        <f t="shared" si="4"/>
        <v>9</v>
      </c>
      <c r="L85" s="64">
        <v>3</v>
      </c>
      <c r="M85" s="2"/>
      <c r="N85" s="2"/>
      <c r="O85" s="2"/>
      <c r="P85" s="2"/>
      <c r="Q85" s="2"/>
      <c r="R85" s="2"/>
      <c r="S85" s="2"/>
    </row>
    <row r="86" spans="1:19" ht="15.75" x14ac:dyDescent="0.25">
      <c r="A86" s="13">
        <v>471</v>
      </c>
      <c r="B86" s="13" t="s">
        <v>90</v>
      </c>
      <c r="C86" s="13" t="s">
        <v>17</v>
      </c>
      <c r="D86" s="21">
        <v>2014</v>
      </c>
      <c r="E86" s="89">
        <v>7.3</v>
      </c>
      <c r="F86" s="71">
        <v>4</v>
      </c>
      <c r="G86" s="15">
        <v>60</v>
      </c>
      <c r="H86" s="21">
        <v>3</v>
      </c>
      <c r="I86" s="32">
        <v>81</v>
      </c>
      <c r="J86" s="33">
        <v>4</v>
      </c>
      <c r="K86" s="11">
        <f t="shared" si="4"/>
        <v>11</v>
      </c>
      <c r="L86" s="13">
        <v>4</v>
      </c>
      <c r="M86" s="2"/>
      <c r="N86" s="2"/>
      <c r="O86" s="2"/>
      <c r="P86" s="2"/>
      <c r="Q86" s="2"/>
      <c r="R86" s="2"/>
      <c r="S86" s="2"/>
    </row>
    <row r="87" spans="1:19" ht="15.75" x14ac:dyDescent="0.25">
      <c r="A87" s="13">
        <v>469</v>
      </c>
      <c r="B87" s="13" t="s">
        <v>91</v>
      </c>
      <c r="C87" s="13" t="s">
        <v>17</v>
      </c>
      <c r="D87" s="21">
        <v>2014</v>
      </c>
      <c r="E87" s="82">
        <v>7.32</v>
      </c>
      <c r="F87" s="33">
        <v>5</v>
      </c>
      <c r="G87" s="15">
        <v>50</v>
      </c>
      <c r="H87" s="21">
        <v>6</v>
      </c>
      <c r="I87" s="70">
        <v>77</v>
      </c>
      <c r="J87" s="71">
        <v>5</v>
      </c>
      <c r="K87" s="11">
        <f t="shared" si="4"/>
        <v>16</v>
      </c>
      <c r="L87" s="13">
        <v>5</v>
      </c>
      <c r="M87" s="2"/>
      <c r="N87" s="2"/>
      <c r="O87" s="2"/>
      <c r="P87" s="2"/>
      <c r="Q87" s="2"/>
      <c r="R87" s="2"/>
      <c r="S87" s="2"/>
    </row>
    <row r="88" spans="1:19" ht="16.5" thickBot="1" x14ac:dyDescent="0.3">
      <c r="A88" s="13">
        <v>284</v>
      </c>
      <c r="B88" s="13" t="s">
        <v>89</v>
      </c>
      <c r="C88" s="13" t="s">
        <v>15</v>
      </c>
      <c r="D88" s="21">
        <v>2014</v>
      </c>
      <c r="E88" s="88">
        <v>8.2899999999999991</v>
      </c>
      <c r="F88" s="59">
        <v>6</v>
      </c>
      <c r="G88" s="15">
        <v>51</v>
      </c>
      <c r="H88" s="21">
        <v>5</v>
      </c>
      <c r="I88" s="58">
        <v>69</v>
      </c>
      <c r="J88" s="59">
        <v>6</v>
      </c>
      <c r="K88" s="11">
        <f t="shared" si="4"/>
        <v>17</v>
      </c>
      <c r="L88" s="13">
        <v>6</v>
      </c>
      <c r="M88" s="2"/>
      <c r="N88" s="2"/>
      <c r="O88" s="2"/>
      <c r="P88" s="2"/>
      <c r="Q88" s="2"/>
      <c r="R88" s="2"/>
      <c r="S88" s="2"/>
    </row>
    <row r="89" spans="1:19" ht="16.5" thickBot="1" x14ac:dyDescent="0.3">
      <c r="A89" s="2"/>
      <c r="B89" s="2"/>
      <c r="C89" s="2"/>
      <c r="D89" s="2"/>
      <c r="E89" s="7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6.5" thickBot="1" x14ac:dyDescent="0.3">
      <c r="A90" s="3" t="s">
        <v>0</v>
      </c>
      <c r="B90" s="67" t="s">
        <v>94</v>
      </c>
      <c r="C90" s="4" t="s">
        <v>2</v>
      </c>
      <c r="D90" s="68" t="s">
        <v>3</v>
      </c>
      <c r="E90" s="86" t="s">
        <v>5</v>
      </c>
      <c r="F90" s="30" t="s">
        <v>6</v>
      </c>
      <c r="G90" s="26" t="s">
        <v>102</v>
      </c>
      <c r="H90" s="28" t="s">
        <v>6</v>
      </c>
      <c r="I90" s="29" t="s">
        <v>103</v>
      </c>
      <c r="J90" s="30" t="s">
        <v>6</v>
      </c>
      <c r="K90" s="26" t="s">
        <v>13</v>
      </c>
      <c r="L90" s="4" t="s">
        <v>6</v>
      </c>
      <c r="M90" s="55"/>
      <c r="N90" s="55"/>
      <c r="O90" s="55"/>
      <c r="P90" s="55"/>
      <c r="Q90" s="55"/>
      <c r="R90" s="55"/>
      <c r="S90" s="55"/>
    </row>
    <row r="91" spans="1:19" ht="15.75" x14ac:dyDescent="0.25">
      <c r="A91" s="13">
        <v>282</v>
      </c>
      <c r="B91" s="13" t="s">
        <v>97</v>
      </c>
      <c r="C91" s="13" t="s">
        <v>15</v>
      </c>
      <c r="D91" s="21">
        <v>2014</v>
      </c>
      <c r="E91" s="82">
        <v>8.1</v>
      </c>
      <c r="F91" s="33">
        <v>1</v>
      </c>
      <c r="G91" s="15">
        <v>54</v>
      </c>
      <c r="H91" s="21">
        <v>1</v>
      </c>
      <c r="I91" s="32">
        <v>89</v>
      </c>
      <c r="J91" s="33">
        <v>2</v>
      </c>
      <c r="K91" s="11">
        <f>J91+H91+F91</f>
        <v>4</v>
      </c>
      <c r="L91" s="17">
        <v>1</v>
      </c>
      <c r="M91" s="2"/>
      <c r="N91" s="2"/>
      <c r="O91" s="2"/>
      <c r="P91" s="2"/>
      <c r="Q91" s="2"/>
      <c r="R91" s="2"/>
      <c r="S91" s="2"/>
    </row>
    <row r="92" spans="1:19" ht="15.75" x14ac:dyDescent="0.25">
      <c r="A92" s="13">
        <v>235</v>
      </c>
      <c r="B92" s="13" t="s">
        <v>96</v>
      </c>
      <c r="C92" s="13" t="s">
        <v>15</v>
      </c>
      <c r="D92" s="21">
        <v>2014</v>
      </c>
      <c r="E92" s="82">
        <v>8.48</v>
      </c>
      <c r="F92" s="33">
        <v>2</v>
      </c>
      <c r="G92" s="15">
        <v>52</v>
      </c>
      <c r="H92" s="21">
        <v>2</v>
      </c>
      <c r="I92" s="32">
        <v>91</v>
      </c>
      <c r="J92" s="33">
        <v>1</v>
      </c>
      <c r="K92" s="11">
        <f>J92+H92+F92</f>
        <v>5</v>
      </c>
      <c r="L92" s="72">
        <v>2</v>
      </c>
      <c r="M92" s="2"/>
      <c r="N92" s="2"/>
      <c r="O92" s="2"/>
      <c r="P92" s="2"/>
      <c r="Q92" s="2"/>
      <c r="R92" s="2"/>
      <c r="S92" s="2"/>
    </row>
    <row r="93" spans="1:19" ht="15.75" x14ac:dyDescent="0.25">
      <c r="A93" s="2"/>
      <c r="B93" s="2"/>
      <c r="C93" s="2"/>
      <c r="D93" s="2"/>
      <c r="E93" s="7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 x14ac:dyDescent="0.25">
      <c r="A94" s="2"/>
      <c r="B94" s="2"/>
      <c r="C94" s="2"/>
      <c r="D94" s="2"/>
      <c r="E94" s="7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x14ac:dyDescent="0.25">
      <c r="A95" s="2"/>
      <c r="B95" s="2"/>
      <c r="C95" s="2"/>
      <c r="D95" s="2"/>
      <c r="E95" s="7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</sheetData>
  <sortState xmlns:xlrd2="http://schemas.microsoft.com/office/spreadsheetml/2017/richdata2" ref="A39:K47">
    <sortCondition ref="K39:K47"/>
  </sortState>
  <pageMargins left="0.7" right="0.7" top="0.75" bottom="0.75" header="0.3" footer="0.3"/>
  <pageSetup paperSize="9" scale="3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1DAD-5DD6-44A4-BEE0-C01FC309A3B4}">
  <dimension ref="A1:F71"/>
  <sheetViews>
    <sheetView workbookViewId="0">
      <selection sqref="A1:F17"/>
    </sheetView>
  </sheetViews>
  <sheetFormatPr defaultRowHeight="15" x14ac:dyDescent="0.25"/>
  <cols>
    <col min="1" max="1" width="19.85546875" bestFit="1" customWidth="1"/>
    <col min="2" max="2" width="12.140625" bestFit="1" customWidth="1"/>
    <col min="3" max="3" width="12.5703125" bestFit="1" customWidth="1"/>
    <col min="5" max="5" width="13.42578125" bestFit="1" customWidth="1"/>
  </cols>
  <sheetData>
    <row r="1" spans="1:6" ht="16.5" thickBot="1" x14ac:dyDescent="0.3">
      <c r="A1" s="4" t="s">
        <v>1</v>
      </c>
      <c r="B1" s="4" t="s">
        <v>2</v>
      </c>
      <c r="C1" s="5" t="s">
        <v>11</v>
      </c>
      <c r="D1" s="6" t="s">
        <v>6</v>
      </c>
      <c r="E1" s="5" t="s">
        <v>12</v>
      </c>
      <c r="F1" s="6" t="s">
        <v>6</v>
      </c>
    </row>
    <row r="2" spans="1:6" ht="15.75" x14ac:dyDescent="0.25">
      <c r="A2" s="7" t="s">
        <v>14</v>
      </c>
      <c r="B2" s="7" t="s">
        <v>15</v>
      </c>
      <c r="C2" s="11"/>
      <c r="D2" s="10"/>
      <c r="E2" s="11"/>
      <c r="F2" s="10"/>
    </row>
    <row r="3" spans="1:6" ht="15.75" x14ac:dyDescent="0.25">
      <c r="A3" s="13" t="s">
        <v>16</v>
      </c>
      <c r="B3" s="13" t="s">
        <v>17</v>
      </c>
      <c r="C3" s="11"/>
      <c r="D3" s="10"/>
      <c r="E3" s="11"/>
      <c r="F3" s="10"/>
    </row>
    <row r="4" spans="1:6" ht="15.75" x14ac:dyDescent="0.25">
      <c r="A4" s="13" t="s">
        <v>18</v>
      </c>
      <c r="B4" s="13" t="s">
        <v>19</v>
      </c>
      <c r="C4" s="11"/>
      <c r="D4" s="10"/>
      <c r="E4" s="11"/>
      <c r="F4" s="10"/>
    </row>
    <row r="5" spans="1:6" ht="15.75" x14ac:dyDescent="0.25">
      <c r="A5" s="2"/>
      <c r="B5" s="2"/>
      <c r="C5" s="2"/>
      <c r="D5" s="2"/>
      <c r="E5" s="2"/>
      <c r="F5" s="2"/>
    </row>
    <row r="6" spans="1:6" ht="16.5" thickBot="1" x14ac:dyDescent="0.3">
      <c r="A6" s="2"/>
      <c r="B6" s="2"/>
      <c r="C6" s="2"/>
      <c r="D6" s="2"/>
      <c r="E6" s="2"/>
      <c r="F6" s="2"/>
    </row>
    <row r="7" spans="1:6" ht="16.5" thickBot="1" x14ac:dyDescent="0.3">
      <c r="A7" s="4" t="s">
        <v>20</v>
      </c>
      <c r="B7" s="4" t="s">
        <v>2</v>
      </c>
      <c r="C7" s="5" t="s">
        <v>21</v>
      </c>
      <c r="D7" s="6" t="s">
        <v>6</v>
      </c>
      <c r="E7" s="5" t="s">
        <v>22</v>
      </c>
      <c r="F7" s="6" t="s">
        <v>6</v>
      </c>
    </row>
    <row r="8" spans="1:6" ht="15.75" x14ac:dyDescent="0.25">
      <c r="A8" s="13" t="s">
        <v>23</v>
      </c>
      <c r="B8" s="13" t="s">
        <v>15</v>
      </c>
      <c r="C8" s="11"/>
      <c r="D8" s="10"/>
      <c r="E8" s="11"/>
      <c r="F8" s="10"/>
    </row>
    <row r="9" spans="1:6" ht="15.75" x14ac:dyDescent="0.25">
      <c r="A9" s="13" t="s">
        <v>24</v>
      </c>
      <c r="B9" s="13" t="s">
        <v>25</v>
      </c>
      <c r="C9" s="11"/>
      <c r="D9" s="10"/>
      <c r="E9" s="11"/>
      <c r="F9" s="10"/>
    </row>
    <row r="10" spans="1:6" ht="15.75" x14ac:dyDescent="0.25">
      <c r="A10" s="2"/>
      <c r="B10" s="2"/>
      <c r="C10" s="2"/>
      <c r="D10" s="2"/>
      <c r="E10" s="2"/>
      <c r="F10" s="2"/>
    </row>
    <row r="11" spans="1:6" ht="16.5" thickBot="1" x14ac:dyDescent="0.3">
      <c r="A11" s="2"/>
      <c r="B11" s="2"/>
      <c r="C11" s="2"/>
      <c r="D11" s="2"/>
      <c r="E11" s="2"/>
      <c r="F11" s="2"/>
    </row>
    <row r="12" spans="1:6" ht="16.5" thickBot="1" x14ac:dyDescent="0.3">
      <c r="A12" s="4" t="s">
        <v>26</v>
      </c>
      <c r="B12" s="4" t="s">
        <v>2</v>
      </c>
      <c r="C12" s="18" t="s">
        <v>27</v>
      </c>
      <c r="D12" s="19" t="s">
        <v>6</v>
      </c>
      <c r="E12" s="18" t="s">
        <v>28</v>
      </c>
      <c r="F12" s="19" t="s">
        <v>6</v>
      </c>
    </row>
    <row r="13" spans="1:6" ht="15.75" x14ac:dyDescent="0.25">
      <c r="A13" s="13" t="s">
        <v>29</v>
      </c>
      <c r="B13" s="13" t="s">
        <v>17</v>
      </c>
      <c r="C13" s="13"/>
      <c r="D13" s="13"/>
      <c r="E13" s="13"/>
      <c r="F13" s="13"/>
    </row>
    <row r="14" spans="1:6" ht="15.75" x14ac:dyDescent="0.25">
      <c r="A14" s="2"/>
      <c r="B14" s="2"/>
      <c r="C14" s="2"/>
      <c r="D14" s="2"/>
      <c r="E14" s="2"/>
      <c r="F14" s="2"/>
    </row>
    <row r="15" spans="1:6" ht="16.5" thickBot="1" x14ac:dyDescent="0.3">
      <c r="A15" s="2"/>
      <c r="B15" s="2"/>
      <c r="C15" s="2"/>
      <c r="D15" s="2"/>
      <c r="E15" s="2"/>
      <c r="F15" s="2"/>
    </row>
    <row r="16" spans="1:6" ht="16.5" thickBot="1" x14ac:dyDescent="0.3">
      <c r="A16" s="4" t="s">
        <v>30</v>
      </c>
      <c r="B16" s="4" t="s">
        <v>2</v>
      </c>
      <c r="C16" s="5" t="s">
        <v>21</v>
      </c>
      <c r="D16" s="6" t="s">
        <v>6</v>
      </c>
      <c r="E16" s="5" t="s">
        <v>22</v>
      </c>
      <c r="F16" s="6" t="s">
        <v>6</v>
      </c>
    </row>
    <row r="17" spans="1:6" ht="15.75" x14ac:dyDescent="0.25">
      <c r="A17" s="7" t="s">
        <v>31</v>
      </c>
      <c r="B17" s="7" t="s">
        <v>15</v>
      </c>
      <c r="C17" s="11"/>
      <c r="D17" s="10"/>
      <c r="E17" s="11"/>
      <c r="F17" s="10"/>
    </row>
    <row r="18" spans="1:6" ht="15.75" x14ac:dyDescent="0.25">
      <c r="A18" s="2"/>
      <c r="B18" s="2"/>
    </row>
    <row r="19" spans="1:6" ht="15.75" x14ac:dyDescent="0.25">
      <c r="A19" s="2"/>
      <c r="B19" s="2"/>
    </row>
    <row r="20" spans="1:6" ht="15.75" x14ac:dyDescent="0.25">
      <c r="A20" s="2"/>
      <c r="B20" s="2"/>
    </row>
    <row r="21" spans="1:6" ht="15.75" x14ac:dyDescent="0.25">
      <c r="A21" s="2"/>
      <c r="B21" s="2"/>
    </row>
    <row r="22" spans="1:6" ht="15.75" x14ac:dyDescent="0.25">
      <c r="A22" s="2"/>
      <c r="B22" s="2"/>
    </row>
    <row r="23" spans="1:6" ht="15.75" x14ac:dyDescent="0.25">
      <c r="A23" s="2"/>
      <c r="B23" s="2"/>
    </row>
    <row r="24" spans="1:6" ht="15.75" x14ac:dyDescent="0.25">
      <c r="A24" s="2"/>
      <c r="B24" s="2"/>
    </row>
    <row r="25" spans="1:6" ht="15.75" x14ac:dyDescent="0.25">
      <c r="A25" s="2"/>
      <c r="B25" s="2"/>
    </row>
    <row r="26" spans="1:6" ht="15.75" x14ac:dyDescent="0.25">
      <c r="A26" s="2"/>
      <c r="B26" s="2"/>
    </row>
    <row r="27" spans="1:6" ht="15.75" x14ac:dyDescent="0.25">
      <c r="A27" s="2"/>
      <c r="B27" s="2"/>
    </row>
    <row r="28" spans="1:6" ht="15.75" x14ac:dyDescent="0.25">
      <c r="A28" s="2"/>
      <c r="B28" s="2"/>
    </row>
    <row r="29" spans="1:6" ht="15.75" x14ac:dyDescent="0.25">
      <c r="A29" s="92"/>
      <c r="B29" s="93"/>
    </row>
    <row r="30" spans="1:6" ht="15.75" x14ac:dyDescent="0.25">
      <c r="A30" s="2"/>
      <c r="B30" s="2"/>
    </row>
    <row r="31" spans="1:6" ht="15.75" x14ac:dyDescent="0.25">
      <c r="A31" s="2"/>
      <c r="B31" s="2"/>
    </row>
    <row r="32" spans="1:6" ht="15.75" x14ac:dyDescent="0.25">
      <c r="A32" s="2"/>
      <c r="B32" s="2"/>
    </row>
    <row r="33" spans="1:2" ht="15.75" x14ac:dyDescent="0.25">
      <c r="A33" s="2"/>
      <c r="B33" s="2"/>
    </row>
    <row r="34" spans="1:2" ht="15.75" x14ac:dyDescent="0.25">
      <c r="A34" s="2"/>
      <c r="B34" s="2"/>
    </row>
    <row r="35" spans="1:2" ht="15.75" x14ac:dyDescent="0.25">
      <c r="A35" s="2"/>
      <c r="B35" s="2"/>
    </row>
    <row r="36" spans="1:2" ht="15.75" x14ac:dyDescent="0.25">
      <c r="A36" s="2"/>
      <c r="B36" s="2"/>
    </row>
    <row r="37" spans="1:2" ht="15.75" x14ac:dyDescent="0.25">
      <c r="A37" s="2"/>
      <c r="B37" s="2"/>
    </row>
    <row r="38" spans="1:2" ht="15.75" x14ac:dyDescent="0.25">
      <c r="A38" s="2"/>
      <c r="B38" s="2"/>
    </row>
    <row r="39" spans="1:2" ht="15.75" x14ac:dyDescent="0.25">
      <c r="A39" s="2"/>
      <c r="B39" s="2"/>
    </row>
    <row r="40" spans="1:2" ht="15.75" x14ac:dyDescent="0.25">
      <c r="A40" s="2"/>
      <c r="B40" s="2"/>
    </row>
    <row r="41" spans="1:2" ht="15.75" x14ac:dyDescent="0.25">
      <c r="A41" s="2"/>
      <c r="B41" s="2"/>
    </row>
    <row r="42" spans="1:2" ht="15.75" x14ac:dyDescent="0.25">
      <c r="A42" s="2"/>
      <c r="B42" s="2"/>
    </row>
    <row r="43" spans="1:2" ht="15.75" x14ac:dyDescent="0.25">
      <c r="A43" s="92"/>
      <c r="B43" s="93"/>
    </row>
    <row r="44" spans="1:2" ht="15.75" x14ac:dyDescent="0.25">
      <c r="A44" s="2"/>
      <c r="B44" s="2"/>
    </row>
    <row r="45" spans="1:2" ht="15.75" x14ac:dyDescent="0.25">
      <c r="A45" s="2"/>
      <c r="B45" s="2"/>
    </row>
    <row r="46" spans="1:2" ht="15.75" x14ac:dyDescent="0.25">
      <c r="A46" s="2"/>
      <c r="B46" s="2"/>
    </row>
    <row r="47" spans="1:2" ht="15.75" x14ac:dyDescent="0.25">
      <c r="A47" s="2"/>
      <c r="B47" s="2"/>
    </row>
    <row r="48" spans="1:2" ht="15.75" x14ac:dyDescent="0.25">
      <c r="A48" s="2"/>
      <c r="B48" s="2"/>
    </row>
    <row r="49" spans="1:2" ht="15.75" x14ac:dyDescent="0.25">
      <c r="A49" s="2"/>
      <c r="B49" s="2"/>
    </row>
    <row r="50" spans="1:2" ht="15.75" x14ac:dyDescent="0.25">
      <c r="A50" s="2"/>
      <c r="B50" s="2"/>
    </row>
    <row r="51" spans="1:2" ht="15.75" x14ac:dyDescent="0.25">
      <c r="A51" s="2"/>
      <c r="B51" s="2"/>
    </row>
    <row r="52" spans="1:2" ht="15.75" x14ac:dyDescent="0.25">
      <c r="A52" s="2"/>
      <c r="B52" s="2"/>
    </row>
    <row r="53" spans="1:2" ht="15.75" x14ac:dyDescent="0.25">
      <c r="A53" s="92"/>
      <c r="B53" s="92"/>
    </row>
    <row r="54" spans="1:2" ht="15.75" x14ac:dyDescent="0.25">
      <c r="A54" s="2"/>
      <c r="B54" s="2"/>
    </row>
    <row r="55" spans="1:2" ht="15.75" x14ac:dyDescent="0.25">
      <c r="A55" s="2"/>
      <c r="B55" s="2"/>
    </row>
    <row r="56" spans="1:2" ht="15.75" x14ac:dyDescent="0.25">
      <c r="A56" s="2"/>
      <c r="B56" s="2"/>
    </row>
    <row r="57" spans="1:2" ht="15.75" x14ac:dyDescent="0.25">
      <c r="A57" s="2"/>
      <c r="B57" s="2"/>
    </row>
    <row r="58" spans="1:2" ht="15.75" x14ac:dyDescent="0.25">
      <c r="A58" s="2"/>
      <c r="B58" s="2"/>
    </row>
    <row r="59" spans="1:2" ht="15.75" x14ac:dyDescent="0.25">
      <c r="A59" s="2"/>
      <c r="B59" s="2"/>
    </row>
    <row r="60" spans="1:2" ht="15.75" x14ac:dyDescent="0.25">
      <c r="A60" s="92"/>
      <c r="B60" s="93"/>
    </row>
    <row r="61" spans="1:2" ht="15.75" x14ac:dyDescent="0.25">
      <c r="A61" s="2"/>
      <c r="B61" s="2"/>
    </row>
    <row r="62" spans="1:2" ht="15.75" x14ac:dyDescent="0.25">
      <c r="A62" s="2"/>
      <c r="B62" s="2"/>
    </row>
    <row r="63" spans="1:2" ht="15.75" x14ac:dyDescent="0.25">
      <c r="A63" s="2"/>
      <c r="B63" s="2"/>
    </row>
    <row r="64" spans="1:2" ht="15.75" x14ac:dyDescent="0.25">
      <c r="A64" s="2"/>
      <c r="B64" s="2"/>
    </row>
    <row r="65" spans="1:2" ht="15.75" x14ac:dyDescent="0.25">
      <c r="A65" s="2"/>
      <c r="B65" s="2"/>
    </row>
    <row r="66" spans="1:2" ht="15.75" x14ac:dyDescent="0.25">
      <c r="A66" s="2"/>
      <c r="B66" s="2"/>
    </row>
    <row r="67" spans="1:2" ht="15.75" x14ac:dyDescent="0.25">
      <c r="A67" s="2"/>
      <c r="B67" s="2"/>
    </row>
    <row r="68" spans="1:2" ht="15.75" x14ac:dyDescent="0.25">
      <c r="A68" s="92"/>
      <c r="B68" s="92"/>
    </row>
    <row r="69" spans="1:2" ht="15.75" x14ac:dyDescent="0.25">
      <c r="A69" s="2"/>
      <c r="B69" s="2"/>
    </row>
    <row r="70" spans="1:2" ht="15.75" x14ac:dyDescent="0.25">
      <c r="A70" s="2"/>
      <c r="B70" s="2"/>
    </row>
    <row r="71" spans="1:2" ht="15.75" x14ac:dyDescent="0.25">
      <c r="A71" s="2"/>
      <c r="B71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CA25-1AA2-414E-8487-2A38F2D1897F}">
  <dimension ref="A2:C58"/>
  <sheetViews>
    <sheetView workbookViewId="0">
      <selection activeCell="G7" sqref="G7"/>
    </sheetView>
  </sheetViews>
  <sheetFormatPr defaultRowHeight="15" x14ac:dyDescent="0.25"/>
  <cols>
    <col min="1" max="1" width="22.7109375" bestFit="1" customWidth="1"/>
    <col min="2" max="2" width="12.140625" bestFit="1" customWidth="1"/>
  </cols>
  <sheetData>
    <row r="2" spans="1:3" ht="15.75" x14ac:dyDescent="0.25">
      <c r="A2" s="13" t="s">
        <v>18</v>
      </c>
      <c r="B2" s="13" t="s">
        <v>19</v>
      </c>
      <c r="C2" s="73">
        <v>464</v>
      </c>
    </row>
    <row r="3" spans="1:3" ht="15.75" x14ac:dyDescent="0.25">
      <c r="A3" s="13" t="s">
        <v>35</v>
      </c>
      <c r="B3" s="13" t="s">
        <v>19</v>
      </c>
      <c r="C3" s="73">
        <v>463</v>
      </c>
    </row>
    <row r="4" spans="1:3" ht="15.75" x14ac:dyDescent="0.25">
      <c r="A4" s="13" t="s">
        <v>44</v>
      </c>
      <c r="B4" s="13" t="s">
        <v>19</v>
      </c>
      <c r="C4" s="73">
        <v>462</v>
      </c>
    </row>
    <row r="5" spans="1:3" ht="15.75" x14ac:dyDescent="0.25">
      <c r="A5" s="13" t="s">
        <v>58</v>
      </c>
      <c r="B5" s="13" t="s">
        <v>19</v>
      </c>
      <c r="C5" s="73">
        <v>461</v>
      </c>
    </row>
    <row r="6" spans="1:3" ht="15.75" x14ac:dyDescent="0.25">
      <c r="A6" s="13" t="s">
        <v>70</v>
      </c>
      <c r="B6" s="13" t="s">
        <v>19</v>
      </c>
      <c r="C6" s="73">
        <v>458</v>
      </c>
    </row>
    <row r="7" spans="1:3" ht="15.75" x14ac:dyDescent="0.25">
      <c r="A7" s="7" t="s">
        <v>71</v>
      </c>
      <c r="B7" s="7" t="s">
        <v>19</v>
      </c>
      <c r="C7" s="73">
        <v>456</v>
      </c>
    </row>
    <row r="8" spans="1:3" ht="15.75" x14ac:dyDescent="0.25">
      <c r="A8" s="13" t="s">
        <v>39</v>
      </c>
      <c r="B8" s="13" t="s">
        <v>40</v>
      </c>
      <c r="C8" s="73">
        <v>455</v>
      </c>
    </row>
    <row r="9" spans="1:3" ht="15.75" x14ac:dyDescent="0.25">
      <c r="A9" s="13" t="s">
        <v>53</v>
      </c>
      <c r="B9" s="13" t="s">
        <v>40</v>
      </c>
      <c r="C9" s="73">
        <v>453</v>
      </c>
    </row>
    <row r="10" spans="1:3" ht="15.75" x14ac:dyDescent="0.25">
      <c r="A10" s="13" t="s">
        <v>16</v>
      </c>
      <c r="B10" s="13" t="s">
        <v>17</v>
      </c>
      <c r="C10" s="73">
        <v>452</v>
      </c>
    </row>
    <row r="11" spans="1:3" ht="15.75" x14ac:dyDescent="0.25">
      <c r="A11" s="13" t="s">
        <v>29</v>
      </c>
      <c r="B11" s="13" t="s">
        <v>17</v>
      </c>
      <c r="C11" s="73">
        <v>466</v>
      </c>
    </row>
    <row r="12" spans="1:3" ht="15.75" x14ac:dyDescent="0.25">
      <c r="A12" s="13" t="s">
        <v>36</v>
      </c>
      <c r="B12" s="13" t="s">
        <v>17</v>
      </c>
      <c r="C12" s="73">
        <v>489</v>
      </c>
    </row>
    <row r="13" spans="1:3" ht="15.75" x14ac:dyDescent="0.25">
      <c r="A13" s="38" t="s">
        <v>37</v>
      </c>
      <c r="B13" s="38" t="s">
        <v>17</v>
      </c>
      <c r="C13" s="73">
        <v>492</v>
      </c>
    </row>
    <row r="14" spans="1:3" ht="15.75" x14ac:dyDescent="0.25">
      <c r="A14" s="13" t="s">
        <v>38</v>
      </c>
      <c r="B14" s="13" t="s">
        <v>17</v>
      </c>
      <c r="C14" s="73">
        <v>488</v>
      </c>
    </row>
    <row r="15" spans="1:3" ht="15.75" x14ac:dyDescent="0.25">
      <c r="A15" s="13" t="s">
        <v>45</v>
      </c>
      <c r="B15" s="13" t="s">
        <v>17</v>
      </c>
      <c r="C15" s="73">
        <v>486</v>
      </c>
    </row>
    <row r="16" spans="1:3" ht="15.75" x14ac:dyDescent="0.25">
      <c r="A16" s="7" t="s">
        <v>55</v>
      </c>
      <c r="B16" s="7" t="s">
        <v>17</v>
      </c>
      <c r="C16" s="73">
        <v>485</v>
      </c>
    </row>
    <row r="17" spans="1:3" ht="15.75" x14ac:dyDescent="0.25">
      <c r="A17" s="13" t="s">
        <v>59</v>
      </c>
      <c r="B17" s="13" t="s">
        <v>17</v>
      </c>
      <c r="C17" s="73">
        <v>484</v>
      </c>
    </row>
    <row r="18" spans="1:3" ht="15.75" x14ac:dyDescent="0.25">
      <c r="A18" s="13" t="s">
        <v>82</v>
      </c>
      <c r="B18" s="13" t="s">
        <v>17</v>
      </c>
      <c r="C18" s="73">
        <v>481</v>
      </c>
    </row>
    <row r="19" spans="1:3" ht="15.75" x14ac:dyDescent="0.25">
      <c r="A19" s="7" t="s">
        <v>74</v>
      </c>
      <c r="B19" s="7" t="s">
        <v>17</v>
      </c>
      <c r="C19" s="73">
        <v>487</v>
      </c>
    </row>
    <row r="20" spans="1:3" ht="15.75" x14ac:dyDescent="0.25">
      <c r="A20" s="13" t="s">
        <v>75</v>
      </c>
      <c r="B20" s="13" t="s">
        <v>17</v>
      </c>
      <c r="C20" s="73">
        <v>476</v>
      </c>
    </row>
    <row r="21" spans="1:3" ht="15.75" x14ac:dyDescent="0.25">
      <c r="A21" s="13" t="s">
        <v>76</v>
      </c>
      <c r="B21" s="13" t="s">
        <v>17</v>
      </c>
      <c r="C21" s="73">
        <v>475</v>
      </c>
    </row>
    <row r="22" spans="1:3" ht="15.75" x14ac:dyDescent="0.25">
      <c r="A22" s="13" t="s">
        <v>77</v>
      </c>
      <c r="B22" s="13" t="s">
        <v>17</v>
      </c>
      <c r="C22" s="73">
        <v>474</v>
      </c>
    </row>
    <row r="23" spans="1:3" ht="15.75" x14ac:dyDescent="0.25">
      <c r="A23" s="13" t="s">
        <v>83</v>
      </c>
      <c r="B23" s="13" t="s">
        <v>17</v>
      </c>
      <c r="C23" s="73">
        <v>472</v>
      </c>
    </row>
    <row r="24" spans="1:3" ht="15.75" x14ac:dyDescent="0.25">
      <c r="A24" s="13" t="s">
        <v>90</v>
      </c>
      <c r="B24" s="13" t="s">
        <v>17</v>
      </c>
      <c r="C24" s="73">
        <v>471</v>
      </c>
    </row>
    <row r="25" spans="1:3" ht="15.75" x14ac:dyDescent="0.25">
      <c r="A25" s="13" t="s">
        <v>91</v>
      </c>
      <c r="B25" s="13" t="s">
        <v>17</v>
      </c>
      <c r="C25" s="73">
        <v>469</v>
      </c>
    </row>
    <row r="26" spans="1:3" ht="15.75" x14ac:dyDescent="0.25">
      <c r="A26" s="13" t="s">
        <v>93</v>
      </c>
      <c r="B26" s="13" t="s">
        <v>17</v>
      </c>
      <c r="C26" s="73">
        <v>467</v>
      </c>
    </row>
    <row r="27" spans="1:3" ht="15.75" x14ac:dyDescent="0.25">
      <c r="A27" s="13" t="s">
        <v>95</v>
      </c>
      <c r="B27" s="13" t="s">
        <v>17</v>
      </c>
      <c r="C27" s="73">
        <v>333</v>
      </c>
    </row>
    <row r="28" spans="1:3" ht="15.75" x14ac:dyDescent="0.25">
      <c r="A28" s="7" t="s">
        <v>51</v>
      </c>
      <c r="B28" s="7" t="s">
        <v>52</v>
      </c>
      <c r="C28" s="73">
        <v>297</v>
      </c>
    </row>
    <row r="29" spans="1:3" ht="15.75" x14ac:dyDescent="0.25">
      <c r="A29" s="7" t="s">
        <v>14</v>
      </c>
      <c r="B29" s="7" t="s">
        <v>15</v>
      </c>
      <c r="C29" s="73">
        <v>317</v>
      </c>
    </row>
    <row r="30" spans="1:3" ht="15.75" x14ac:dyDescent="0.25">
      <c r="A30" s="13" t="s">
        <v>23</v>
      </c>
      <c r="B30" s="13" t="s">
        <v>15</v>
      </c>
      <c r="C30" s="73">
        <v>239</v>
      </c>
    </row>
    <row r="31" spans="1:3" ht="15.75" x14ac:dyDescent="0.25">
      <c r="A31" s="13" t="s">
        <v>31</v>
      </c>
      <c r="B31" s="13" t="s">
        <v>15</v>
      </c>
      <c r="C31" s="73">
        <v>298</v>
      </c>
    </row>
    <row r="32" spans="1:3" ht="15.75" x14ac:dyDescent="0.25">
      <c r="A32" s="13" t="s">
        <v>99</v>
      </c>
      <c r="B32" s="13" t="s">
        <v>15</v>
      </c>
      <c r="C32" s="73">
        <v>296</v>
      </c>
    </row>
    <row r="33" spans="1:3" ht="15.75" x14ac:dyDescent="0.25">
      <c r="A33" s="13" t="s">
        <v>63</v>
      </c>
      <c r="B33" s="13" t="s">
        <v>15</v>
      </c>
      <c r="C33" s="73">
        <v>200</v>
      </c>
    </row>
    <row r="34" spans="1:3" ht="15.75" x14ac:dyDescent="0.25">
      <c r="A34" s="13" t="s">
        <v>64</v>
      </c>
      <c r="B34" s="13" t="s">
        <v>15</v>
      </c>
      <c r="C34" s="73">
        <v>243</v>
      </c>
    </row>
    <row r="35" spans="1:3" ht="15.75" x14ac:dyDescent="0.25">
      <c r="A35" s="13" t="s">
        <v>65</v>
      </c>
      <c r="B35" s="13" t="s">
        <v>15</v>
      </c>
      <c r="C35" s="73">
        <v>218</v>
      </c>
    </row>
    <row r="36" spans="1:3" ht="15.75" x14ac:dyDescent="0.25">
      <c r="A36" s="13" t="s">
        <v>68</v>
      </c>
      <c r="B36" s="13" t="s">
        <v>15</v>
      </c>
      <c r="C36" s="73">
        <v>312</v>
      </c>
    </row>
    <row r="37" spans="1:3" ht="15.75" x14ac:dyDescent="0.25">
      <c r="A37" s="13" t="s">
        <v>78</v>
      </c>
      <c r="B37" s="13" t="s">
        <v>15</v>
      </c>
      <c r="C37" s="73">
        <v>244</v>
      </c>
    </row>
    <row r="38" spans="1:3" ht="15.75" x14ac:dyDescent="0.25">
      <c r="A38" s="13" t="s">
        <v>79</v>
      </c>
      <c r="B38" s="13" t="s">
        <v>15</v>
      </c>
      <c r="C38" s="73">
        <v>252</v>
      </c>
    </row>
    <row r="39" spans="1:3" ht="15.75" x14ac:dyDescent="0.25">
      <c r="A39" s="7" t="s">
        <v>84</v>
      </c>
      <c r="B39" s="7" t="s">
        <v>15</v>
      </c>
      <c r="C39" s="73">
        <v>324</v>
      </c>
    </row>
    <row r="40" spans="1:3" ht="15.75" x14ac:dyDescent="0.25">
      <c r="A40" s="13" t="s">
        <v>85</v>
      </c>
      <c r="B40" s="13" t="s">
        <v>15</v>
      </c>
      <c r="C40" s="73">
        <v>302</v>
      </c>
    </row>
    <row r="41" spans="1:3" ht="15.75" x14ac:dyDescent="0.25">
      <c r="A41" s="7" t="s">
        <v>86</v>
      </c>
      <c r="B41" s="7" t="s">
        <v>15</v>
      </c>
      <c r="C41" s="73">
        <v>300</v>
      </c>
    </row>
    <row r="42" spans="1:3" ht="15.75" x14ac:dyDescent="0.25">
      <c r="A42" s="13" t="s">
        <v>88</v>
      </c>
      <c r="B42" s="13" t="s">
        <v>15</v>
      </c>
      <c r="C42" s="73">
        <v>274</v>
      </c>
    </row>
    <row r="43" spans="1:3" ht="15.75" x14ac:dyDescent="0.25">
      <c r="A43" s="13" t="s">
        <v>89</v>
      </c>
      <c r="B43" s="13" t="s">
        <v>15</v>
      </c>
      <c r="C43" s="73">
        <v>284</v>
      </c>
    </row>
    <row r="44" spans="1:3" ht="15.75" x14ac:dyDescent="0.25">
      <c r="A44" s="13" t="s">
        <v>92</v>
      </c>
      <c r="B44" s="13" t="s">
        <v>15</v>
      </c>
      <c r="C44" s="73">
        <v>313</v>
      </c>
    </row>
    <row r="45" spans="1:3" ht="15.75" x14ac:dyDescent="0.25">
      <c r="A45" s="13" t="s">
        <v>96</v>
      </c>
      <c r="B45" s="13" t="s">
        <v>15</v>
      </c>
      <c r="C45" s="73">
        <v>235</v>
      </c>
    </row>
    <row r="46" spans="1:3" ht="15.75" x14ac:dyDescent="0.25">
      <c r="A46" s="13" t="s">
        <v>97</v>
      </c>
      <c r="B46" s="13" t="s">
        <v>15</v>
      </c>
      <c r="C46" s="73">
        <v>282</v>
      </c>
    </row>
    <row r="47" spans="1:3" ht="15.75" x14ac:dyDescent="0.25">
      <c r="A47" s="13" t="s">
        <v>41</v>
      </c>
      <c r="B47" s="13" t="s">
        <v>42</v>
      </c>
      <c r="C47" s="73">
        <v>345</v>
      </c>
    </row>
    <row r="48" spans="1:3" ht="15.75" x14ac:dyDescent="0.25">
      <c r="A48" s="13" t="s">
        <v>49</v>
      </c>
      <c r="B48" s="13" t="s">
        <v>42</v>
      </c>
      <c r="C48" s="73">
        <v>253</v>
      </c>
    </row>
    <row r="49" spans="1:3" ht="15.75" x14ac:dyDescent="0.25">
      <c r="A49" s="13" t="s">
        <v>54</v>
      </c>
      <c r="B49" s="13" t="s">
        <v>42</v>
      </c>
      <c r="C49" s="73">
        <v>236</v>
      </c>
    </row>
    <row r="50" spans="1:3" ht="15.75" x14ac:dyDescent="0.25">
      <c r="A50" s="13" t="s">
        <v>57</v>
      </c>
      <c r="B50" s="13" t="s">
        <v>42</v>
      </c>
      <c r="C50" s="73">
        <v>326</v>
      </c>
    </row>
    <row r="51" spans="1:3" ht="15.75" x14ac:dyDescent="0.25">
      <c r="A51" s="7" t="s">
        <v>66</v>
      </c>
      <c r="B51" s="7" t="s">
        <v>42</v>
      </c>
      <c r="C51" s="73">
        <v>214</v>
      </c>
    </row>
    <row r="52" spans="1:3" ht="15.75" x14ac:dyDescent="0.25">
      <c r="A52" s="13" t="s">
        <v>67</v>
      </c>
      <c r="B52" s="13" t="s">
        <v>42</v>
      </c>
      <c r="C52" s="73">
        <v>240</v>
      </c>
    </row>
    <row r="53" spans="1:3" ht="15.75" x14ac:dyDescent="0.25">
      <c r="A53" s="13" t="s">
        <v>24</v>
      </c>
      <c r="B53" s="13" t="s">
        <v>25</v>
      </c>
      <c r="C53" s="73">
        <v>260</v>
      </c>
    </row>
    <row r="54" spans="1:3" ht="15.75" x14ac:dyDescent="0.25">
      <c r="A54" s="13" t="s">
        <v>43</v>
      </c>
      <c r="B54" s="13" t="s">
        <v>25</v>
      </c>
      <c r="C54" s="73">
        <v>250</v>
      </c>
    </row>
    <row r="55" spans="1:3" ht="15.75" x14ac:dyDescent="0.25">
      <c r="A55" s="13" t="s">
        <v>56</v>
      </c>
      <c r="B55" s="13" t="s">
        <v>25</v>
      </c>
      <c r="C55" s="73">
        <v>334</v>
      </c>
    </row>
    <row r="56" spans="1:3" ht="15.75" x14ac:dyDescent="0.25">
      <c r="A56" s="7" t="s">
        <v>69</v>
      </c>
      <c r="B56" s="7" t="s">
        <v>25</v>
      </c>
      <c r="C56" s="73">
        <v>265</v>
      </c>
    </row>
    <row r="57" spans="1:3" ht="15.75" x14ac:dyDescent="0.25">
      <c r="A57" s="13" t="s">
        <v>81</v>
      </c>
      <c r="B57" s="13" t="s">
        <v>25</v>
      </c>
      <c r="C57" s="73">
        <v>249</v>
      </c>
    </row>
    <row r="58" spans="1:3" ht="15.75" x14ac:dyDescent="0.25">
      <c r="A58" s="13" t="s">
        <v>73</v>
      </c>
      <c r="B58" s="13" t="s">
        <v>25</v>
      </c>
      <c r="C58" s="73">
        <v>337</v>
      </c>
    </row>
  </sheetData>
  <sortState xmlns:xlrd2="http://schemas.microsoft.com/office/spreadsheetml/2017/richdata2" ref="A2:B58">
    <sortCondition ref="B2:B5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Leht3</vt:lpstr>
      <vt:lpstr>Leht2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Külasalu</dc:creator>
  <cp:lastModifiedBy>Eve Külasalu</cp:lastModifiedBy>
  <cp:lastPrinted>2024-03-16T12:13:33Z</cp:lastPrinted>
  <dcterms:created xsi:type="dcterms:W3CDTF">2024-03-15T17:27:57Z</dcterms:created>
  <dcterms:modified xsi:type="dcterms:W3CDTF">2024-03-16T19:30:59Z</dcterms:modified>
</cp:coreProperties>
</file>