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e\Documents\VAK\"/>
    </mc:Choice>
  </mc:AlternateContent>
  <bookViews>
    <workbookView xWindow="0" yWindow="0" windowWidth="15036" windowHeight="11976" tabRatio="718"/>
  </bookViews>
  <sheets>
    <sheet name="Protokoll" sheetId="1" r:id="rId1"/>
    <sheet name="Leht1" sheetId="2" r:id="rId2"/>
  </sheets>
  <definedNames>
    <definedName name="_xlnm._FilterDatabase" localSheetId="0" hidden="1">Protokoll!$C$1:$C$92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K24" i="1"/>
  <c r="K26" i="1"/>
  <c r="K25" i="1"/>
  <c r="K22" i="1"/>
  <c r="K23" i="1"/>
  <c r="K39" i="1"/>
  <c r="K48" i="1"/>
  <c r="K49" i="1"/>
  <c r="K50" i="1"/>
  <c r="K51" i="1"/>
  <c r="K52" i="1"/>
  <c r="K53" i="1"/>
  <c r="K77" i="1"/>
  <c r="K88" i="1"/>
  <c r="I15" i="1" l="1"/>
  <c r="L15" i="1"/>
  <c r="R15" i="1"/>
  <c r="K36" i="1"/>
  <c r="K92" i="1" l="1"/>
  <c r="K87" i="1"/>
  <c r="K83" i="1"/>
  <c r="K82" i="1"/>
  <c r="K81" i="1"/>
  <c r="K73" i="1"/>
  <c r="K75" i="1"/>
  <c r="K76" i="1"/>
  <c r="K71" i="1"/>
  <c r="K72" i="1"/>
  <c r="K70" i="1"/>
  <c r="K74" i="1"/>
  <c r="K69" i="1"/>
  <c r="K68" i="1"/>
  <c r="K67" i="1"/>
  <c r="K62" i="1"/>
  <c r="K60" i="1"/>
  <c r="K61" i="1"/>
  <c r="K59" i="1"/>
  <c r="K63" i="1"/>
  <c r="K58" i="1"/>
  <c r="K57" i="1"/>
  <c r="K47" i="1"/>
  <c r="K46" i="1"/>
  <c r="K45" i="1"/>
  <c r="K44" i="1"/>
  <c r="K40" i="1"/>
  <c r="K35" i="1"/>
  <c r="K38" i="1"/>
  <c r="K37" i="1"/>
  <c r="K34" i="1"/>
  <c r="R18" i="1"/>
  <c r="L18" i="1"/>
  <c r="I18" i="1"/>
  <c r="R17" i="1"/>
  <c r="L17" i="1"/>
  <c r="I17" i="1"/>
  <c r="R16" i="1"/>
  <c r="L16" i="1"/>
  <c r="I16" i="1"/>
  <c r="R11" i="1"/>
  <c r="L11" i="1"/>
  <c r="I11" i="1"/>
  <c r="R7" i="1"/>
  <c r="L7" i="1"/>
  <c r="I7" i="1"/>
  <c r="R6" i="1"/>
  <c r="L6" i="1"/>
  <c r="I6" i="1"/>
  <c r="R5" i="1"/>
  <c r="L5" i="1"/>
  <c r="I5" i="1"/>
  <c r="R4" i="1"/>
  <c r="L4" i="1"/>
  <c r="I4" i="1"/>
</calcChain>
</file>

<file path=xl/sharedStrings.xml><?xml version="1.0" encoding="utf-8"?>
<sst xmlns="http://schemas.openxmlformats.org/spreadsheetml/2006/main" count="483" uniqueCount="130">
  <si>
    <t>NR</t>
  </si>
  <si>
    <t>MEHED</t>
  </si>
  <si>
    <t>AASTA</t>
  </si>
  <si>
    <t>KAAL</t>
  </si>
  <si>
    <t>JOOKS</t>
  </si>
  <si>
    <t>KOHT</t>
  </si>
  <si>
    <t>MAX SUR</t>
  </si>
  <si>
    <t>max tõm</t>
  </si>
  <si>
    <t>MAX TÕM</t>
  </si>
  <si>
    <t>SUR 2´ 40kg</t>
  </si>
  <si>
    <t>TÕM 2´  40kg</t>
  </si>
  <si>
    <t>KOKKU</t>
  </si>
  <si>
    <t>NAISED</t>
  </si>
  <si>
    <t>SUR 2´ 30kg</t>
  </si>
  <si>
    <t>TÕM 2´  30kg</t>
  </si>
  <si>
    <t>POISID  A</t>
  </si>
  <si>
    <t>SUR 2´ 35kg</t>
  </si>
  <si>
    <t>TÕM 2´  35kg</t>
  </si>
  <si>
    <t>POISID  B</t>
  </si>
  <si>
    <t>SUR 2´ 25kg</t>
  </si>
  <si>
    <t>TÕM 2´  25kg</t>
  </si>
  <si>
    <t>POISID  C</t>
  </si>
  <si>
    <t>SUR 2´ 20kg</t>
  </si>
  <si>
    <t>TÕM 2´  20kg</t>
  </si>
  <si>
    <t>TÜDRUKUD C</t>
  </si>
  <si>
    <t>SUR 2´ 15kg</t>
  </si>
  <si>
    <t>TÕM 2´  15kg</t>
  </si>
  <si>
    <t>POISID  D</t>
  </si>
  <si>
    <t>TÜDRUKUD D</t>
  </si>
  <si>
    <t>SUR 2´ 10kg</t>
  </si>
  <si>
    <t>TÕM 2´  10kg</t>
  </si>
  <si>
    <t>POISID E</t>
  </si>
  <si>
    <t>TÜDRUKUD E</t>
  </si>
  <si>
    <t>Põhjakotkas</t>
  </si>
  <si>
    <t>KLUBI</t>
  </si>
  <si>
    <t>Katarina Hirvi</t>
  </si>
  <si>
    <t>TÜDRUKUD  B</t>
  </si>
  <si>
    <t>Amelia Polistsuk</t>
  </si>
  <si>
    <t>Svjatoslav Andrejenko</t>
  </si>
  <si>
    <t>Olesja Grebenjuk</t>
  </si>
  <si>
    <t>Aleksei Olenin</t>
  </si>
  <si>
    <t>Narva</t>
  </si>
  <si>
    <t>Sofja Fedorova</t>
  </si>
  <si>
    <t>Aleksandr Bespalov</t>
  </si>
  <si>
    <t>Danil Jelisejev</t>
  </si>
  <si>
    <t>Maksim Minin</t>
  </si>
  <si>
    <t>Boshena Fedorova</t>
  </si>
  <si>
    <t>Viktor Lisienko</t>
  </si>
  <si>
    <t>Pirita</t>
  </si>
  <si>
    <t>Pärnu</t>
  </si>
  <si>
    <t>Viljandi</t>
  </si>
  <si>
    <t>Oliver Truus</t>
  </si>
  <si>
    <t>Emajõe</t>
  </si>
  <si>
    <t>Jasper Becker</t>
  </si>
  <si>
    <t>Isabella Becker</t>
  </si>
  <si>
    <t>Martin Luik</t>
  </si>
  <si>
    <t>Paul Vihmann</t>
  </si>
  <si>
    <t>mx sur I</t>
  </si>
  <si>
    <t>mx sur II</t>
  </si>
  <si>
    <t>mx sur III</t>
  </si>
  <si>
    <t>mx tõm I</t>
  </si>
  <si>
    <t>mx tõm III</t>
  </si>
  <si>
    <t>mx tõm II</t>
  </si>
  <si>
    <t>max sur kg</t>
  </si>
  <si>
    <t>Hans Jaago</t>
  </si>
  <si>
    <t>M</t>
  </si>
  <si>
    <t>PA</t>
  </si>
  <si>
    <t>PC</t>
  </si>
  <si>
    <t>TB</t>
  </si>
  <si>
    <t>TD</t>
  </si>
  <si>
    <t>PD</t>
  </si>
  <si>
    <t>TC</t>
  </si>
  <si>
    <t>PB</t>
  </si>
  <si>
    <t>Albert Orlov</t>
  </si>
  <si>
    <t>Roman Proskurjakov</t>
  </si>
  <si>
    <t>Mihhail Pavlov</t>
  </si>
  <si>
    <t>Alexander Pekhenko</t>
  </si>
  <si>
    <t>Viktoriia Liuklian</t>
  </si>
  <si>
    <t>Maria Karai</t>
  </si>
  <si>
    <t>Mark Solopahhov</t>
  </si>
  <si>
    <t>Ljubov Lukovina</t>
  </si>
  <si>
    <t>Margarita Poljatšihhina</t>
  </si>
  <si>
    <t>Mihail Teterin</t>
  </si>
  <si>
    <t>Ratibor Kuprijanov</t>
  </si>
  <si>
    <t>Dünamo</t>
  </si>
  <si>
    <t>Läänemere</t>
  </si>
  <si>
    <t>Andreas Toots</t>
  </si>
  <si>
    <t>Olari Truus</t>
  </si>
  <si>
    <t>TE</t>
  </si>
  <si>
    <t>Miroslava Stepanova </t>
  </si>
  <si>
    <t>Polina Orjluk</t>
  </si>
  <si>
    <t>Laura Parik</t>
  </si>
  <si>
    <t>TC </t>
  </si>
  <si>
    <t>Zlata Pereskokova</t>
  </si>
  <si>
    <t>Darja Koltsina</t>
  </si>
  <si>
    <t>Eva Neimark</t>
  </si>
  <si>
    <t>PE</t>
  </si>
  <si>
    <t>Artemi Lebedev</t>
  </si>
  <si>
    <t>Miron Polezajev</t>
  </si>
  <si>
    <t>Ivan Lugovoi</t>
  </si>
  <si>
    <t>Makar Kotsetkov</t>
  </si>
  <si>
    <t>Egor Polkovnikov</t>
  </si>
  <si>
    <t>N</t>
  </si>
  <si>
    <t>Margus Möller</t>
  </si>
  <si>
    <t>Pärtel Kasak</t>
  </si>
  <si>
    <t>Makar Eremin</t>
  </si>
  <si>
    <t>Zahar Eremin</t>
  </si>
  <si>
    <t>Alex Jurjev</t>
  </si>
  <si>
    <t>Kirill Menšakov</t>
  </si>
  <si>
    <t>Mark Dronik</t>
  </si>
  <si>
    <t>Miron Hozjainov</t>
  </si>
  <si>
    <t>Nouredine El Joia</t>
  </si>
  <si>
    <t>Saveli Fedorov</t>
  </si>
  <si>
    <t>Aerutajate Talvepäevad Viljandis 2025</t>
  </si>
  <si>
    <t>Aleksander Antonov</t>
  </si>
  <si>
    <t>Rom Leemnurm</t>
  </si>
  <si>
    <t>Anari Peedo</t>
  </si>
  <si>
    <t>Aleksandra Antonov</t>
  </si>
  <si>
    <t>Kevin Poljans</t>
  </si>
  <si>
    <t>Veiko Aasma</t>
  </si>
  <si>
    <t>Marten Leppik</t>
  </si>
  <si>
    <t>Ene-Ly Leppik</t>
  </si>
  <si>
    <t>Liisi Miil</t>
  </si>
  <si>
    <t>Lukas Kojus</t>
  </si>
  <si>
    <t>Marsel Mamjan</t>
  </si>
  <si>
    <t>Georg Timofejev</t>
  </si>
  <si>
    <t>Georg Belov</t>
  </si>
  <si>
    <t>Alissa Voitk</t>
  </si>
  <si>
    <t>-</t>
  </si>
  <si>
    <t>Polina Orljuk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</si>
</sst>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rgb="FF222222"/>
      <name val="Calibri"/>
      <family val="2"/>
      <charset val="186"/>
      <scheme val="minor"/>
    </font>
    <font>
      <sz val="12"/>
      <color theme="0" tint="-0.24997711111789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right"/>
    </xf>
    <xf numFmtId="0" fontId="3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 applyAlignment="1">
      <alignment horizontal="right"/>
    </xf>
    <xf numFmtId="0" fontId="3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0" xfId="0" applyFont="1"/>
    <xf numFmtId="0" fontId="5" fillId="0" borderId="1" xfId="1" applyFont="1" applyBorder="1"/>
    <xf numFmtId="0" fontId="6" fillId="0" borderId="2" xfId="1" applyFont="1" applyBorder="1"/>
    <xf numFmtId="164" fontId="6" fillId="0" borderId="7" xfId="1" applyNumberFormat="1" applyFont="1" applyBorder="1"/>
    <xf numFmtId="0" fontId="6" fillId="0" borderId="6" xfId="1" applyFont="1" applyBorder="1"/>
    <xf numFmtId="0" fontId="6" fillId="0" borderId="7" xfId="1" applyFont="1" applyBorder="1"/>
    <xf numFmtId="0" fontId="7" fillId="0" borderId="5" xfId="1" applyFont="1" applyBorder="1"/>
    <xf numFmtId="0" fontId="7" fillId="0" borderId="13" xfId="1" applyFont="1" applyBorder="1"/>
    <xf numFmtId="0" fontId="7" fillId="0" borderId="12" xfId="1" applyFont="1" applyBorder="1"/>
    <xf numFmtId="0" fontId="4" fillId="0" borderId="4" xfId="0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3" xfId="1" applyFont="1" applyBorder="1"/>
    <xf numFmtId="0" fontId="7" fillId="0" borderId="5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7" fillId="0" borderId="4" xfId="1" applyFont="1" applyBorder="1"/>
    <xf numFmtId="0" fontId="3" fillId="0" borderId="10" xfId="1" applyFont="1" applyBorder="1"/>
    <xf numFmtId="0" fontId="7" fillId="0" borderId="3" xfId="1" applyFont="1" applyBorder="1"/>
    <xf numFmtId="0" fontId="3" fillId="0" borderId="11" xfId="1" applyFont="1" applyBorder="1"/>
    <xf numFmtId="0" fontId="3" fillId="0" borderId="9" xfId="1" applyFont="1" applyBorder="1"/>
    <xf numFmtId="0" fontId="5" fillId="0" borderId="4" xfId="1" applyFont="1" applyBorder="1" applyAlignment="1">
      <alignment horizontal="right"/>
    </xf>
    <xf numFmtId="0" fontId="7" fillId="0" borderId="4" xfId="1" applyFont="1" applyBorder="1" applyAlignment="1">
      <alignment horizontal="right"/>
    </xf>
    <xf numFmtId="0" fontId="3" fillId="0" borderId="5" xfId="1" applyFont="1" applyBorder="1"/>
    <xf numFmtId="0" fontId="7" fillId="0" borderId="17" xfId="1" applyFont="1" applyBorder="1"/>
    <xf numFmtId="0" fontId="7" fillId="0" borderId="17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0" fontId="2" fillId="0" borderId="0" xfId="0" applyFont="1" applyBorder="1"/>
    <xf numFmtId="0" fontId="7" fillId="0" borderId="0" xfId="1" applyFont="1" applyBorder="1"/>
    <xf numFmtId="0" fontId="7" fillId="0" borderId="18" xfId="1" applyFont="1" applyBorder="1"/>
    <xf numFmtId="0" fontId="2" fillId="0" borderId="0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9" xfId="0" applyFont="1" applyBorder="1"/>
    <xf numFmtId="0" fontId="2" fillId="0" borderId="23" xfId="0" applyFont="1" applyBorder="1"/>
    <xf numFmtId="0" fontId="2" fillId="0" borderId="21" xfId="0" applyFont="1" applyBorder="1"/>
    <xf numFmtId="0" fontId="3" fillId="0" borderId="0" xfId="0" applyFont="1"/>
    <xf numFmtId="0" fontId="9" fillId="0" borderId="0" xfId="0" applyFont="1"/>
    <xf numFmtId="0" fontId="2" fillId="0" borderId="25" xfId="0" applyFont="1" applyBorder="1"/>
    <xf numFmtId="0" fontId="6" fillId="0" borderId="1" xfId="1" applyFont="1" applyBorder="1"/>
    <xf numFmtId="0" fontId="2" fillId="0" borderId="26" xfId="0" applyFont="1" applyBorder="1"/>
    <xf numFmtId="0" fontId="3" fillId="0" borderId="0" xfId="1" applyFont="1"/>
    <xf numFmtId="0" fontId="2" fillId="0" borderId="27" xfId="0" applyFont="1" applyBorder="1"/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/>
    <xf numFmtId="0" fontId="8" fillId="0" borderId="24" xfId="0" applyFont="1" applyBorder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 wrapText="1"/>
    </xf>
    <xf numFmtId="0" fontId="2" fillId="0" borderId="20" xfId="0" applyFont="1" applyBorder="1"/>
    <xf numFmtId="0" fontId="3" fillId="0" borderId="3" xfId="0" applyFont="1" applyBorder="1"/>
    <xf numFmtId="0" fontId="3" fillId="0" borderId="11" xfId="0" applyFont="1" applyBorder="1" applyAlignment="1">
      <alignment horizontal="center"/>
    </xf>
    <xf numFmtId="0" fontId="2" fillId="0" borderId="28" xfId="0" applyFont="1" applyBorder="1"/>
    <xf numFmtId="0" fontId="3" fillId="0" borderId="8" xfId="0" applyFont="1" applyBorder="1"/>
    <xf numFmtId="0" fontId="8" fillId="0" borderId="0" xfId="0" applyFont="1" applyBorder="1" applyAlignment="1">
      <alignment vertical="center" wrapText="1"/>
    </xf>
  </cellXfs>
  <cellStyles count="2">
    <cellStyle name="Excel Built-in Normal" xfId="1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23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zoomScale="85" zoomScaleNormal="85" workbookViewId="0">
      <selection activeCell="A20" sqref="A20:XFD20"/>
    </sheetView>
  </sheetViews>
  <sheetFormatPr defaultColWidth="9.109375" defaultRowHeight="15.6" x14ac:dyDescent="0.3"/>
  <cols>
    <col min="1" max="1" width="7.6640625" style="1" customWidth="1"/>
    <col min="2" max="2" width="26.5546875" style="1" customWidth="1"/>
    <col min="3" max="3" width="13.6640625" style="1" customWidth="1"/>
    <col min="4" max="4" width="7.5546875" style="50" bestFit="1" customWidth="1"/>
    <col min="5" max="6" width="7.33203125" style="1" bestFit="1" customWidth="1"/>
    <col min="7" max="7" width="12.44140625" style="1" bestFit="1" customWidth="1"/>
    <col min="8" max="8" width="11.44140625" style="1" customWidth="1"/>
    <col min="9" max="9" width="14" style="1" customWidth="1"/>
    <col min="10" max="10" width="6.44140625" style="1" customWidth="1"/>
    <col min="11" max="11" width="9.5546875" style="1" customWidth="1"/>
    <col min="12" max="12" width="11" style="1" customWidth="1"/>
    <col min="13" max="13" width="5.6640625" style="1" customWidth="1"/>
    <col min="14" max="14" width="10.88671875" style="1" customWidth="1"/>
    <col min="15" max="15" width="5.6640625" style="1" customWidth="1"/>
    <col min="16" max="16" width="12" style="1" customWidth="1"/>
    <col min="17" max="17" width="5.6640625" style="1" customWidth="1"/>
    <col min="18" max="18" width="7" style="1" customWidth="1"/>
    <col min="19" max="20" width="9.109375" style="1" customWidth="1"/>
    <col min="21" max="21" width="10.109375" style="1" bestFit="1" customWidth="1"/>
    <col min="22" max="22" width="10.88671875" style="1" bestFit="1" customWidth="1"/>
    <col min="23" max="23" width="11.5546875" style="1" bestFit="1" customWidth="1"/>
    <col min="24" max="24" width="11.109375" style="1" bestFit="1" customWidth="1"/>
    <col min="25" max="25" width="11.88671875" style="1" bestFit="1" customWidth="1"/>
    <col min="26" max="26" width="12.5546875" style="1" bestFit="1" customWidth="1"/>
    <col min="27" max="16384" width="9.109375" style="1"/>
  </cols>
  <sheetData>
    <row r="1" spans="1:26" x14ac:dyDescent="0.3">
      <c r="A1" s="16" t="s">
        <v>113</v>
      </c>
    </row>
    <row r="2" spans="1:26" ht="16.2" thickBot="1" x14ac:dyDescent="0.35"/>
    <row r="3" spans="1:26" ht="16.2" thickBot="1" x14ac:dyDescent="0.35">
      <c r="A3" s="17" t="s">
        <v>0</v>
      </c>
      <c r="B3" s="18" t="s">
        <v>1</v>
      </c>
      <c r="C3" s="18" t="s">
        <v>34</v>
      </c>
      <c r="D3" s="51" t="s">
        <v>2</v>
      </c>
      <c r="E3" s="19" t="s">
        <v>3</v>
      </c>
      <c r="F3" s="20" t="s">
        <v>4</v>
      </c>
      <c r="G3" s="21" t="s">
        <v>5</v>
      </c>
      <c r="H3" s="20" t="s">
        <v>63</v>
      </c>
      <c r="I3" s="18" t="s">
        <v>6</v>
      </c>
      <c r="J3" s="21" t="s">
        <v>5</v>
      </c>
      <c r="K3" s="20" t="s">
        <v>7</v>
      </c>
      <c r="L3" s="18" t="s">
        <v>8</v>
      </c>
      <c r="M3" s="21" t="s">
        <v>5</v>
      </c>
      <c r="N3" s="20" t="s">
        <v>9</v>
      </c>
      <c r="O3" s="21" t="s">
        <v>5</v>
      </c>
      <c r="P3" s="20" t="s">
        <v>10</v>
      </c>
      <c r="Q3" s="21" t="s">
        <v>5</v>
      </c>
      <c r="R3" s="20" t="s">
        <v>11</v>
      </c>
      <c r="S3" s="18" t="s">
        <v>5</v>
      </c>
      <c r="T3" s="57"/>
      <c r="U3" s="20" t="s">
        <v>57</v>
      </c>
      <c r="V3" s="18" t="s">
        <v>58</v>
      </c>
      <c r="W3" s="21" t="s">
        <v>59</v>
      </c>
      <c r="X3" s="20" t="s">
        <v>60</v>
      </c>
      <c r="Y3" s="18" t="s">
        <v>62</v>
      </c>
      <c r="Z3" s="21" t="s">
        <v>61</v>
      </c>
    </row>
    <row r="4" spans="1:26" x14ac:dyDescent="0.3">
      <c r="A4" s="2"/>
      <c r="B4" s="67" t="s">
        <v>118</v>
      </c>
      <c r="C4" s="59" t="s">
        <v>49</v>
      </c>
      <c r="D4" s="58">
        <v>2002</v>
      </c>
      <c r="E4" s="3">
        <v>80</v>
      </c>
      <c r="F4" s="4">
        <v>10.36</v>
      </c>
      <c r="G4" s="3">
        <v>1</v>
      </c>
      <c r="H4" s="4">
        <v>115</v>
      </c>
      <c r="I4" s="22">
        <f>H4-E4</f>
        <v>35</v>
      </c>
      <c r="J4" s="23">
        <v>2</v>
      </c>
      <c r="K4" s="24">
        <v>105</v>
      </c>
      <c r="L4" s="22">
        <f>K4-E4</f>
        <v>25</v>
      </c>
      <c r="M4" s="23">
        <v>1</v>
      </c>
      <c r="N4" s="24">
        <v>85</v>
      </c>
      <c r="O4" s="23">
        <v>2</v>
      </c>
      <c r="P4" s="24">
        <v>85</v>
      </c>
      <c r="Q4" s="23">
        <v>1</v>
      </c>
      <c r="R4" s="24">
        <f>Q4+O4+M4+J4+G4</f>
        <v>7</v>
      </c>
      <c r="S4" s="25">
        <v>1</v>
      </c>
      <c r="T4" s="57"/>
      <c r="U4" s="4"/>
      <c r="V4" s="2"/>
      <c r="W4" s="3"/>
      <c r="X4" s="4"/>
      <c r="Y4" s="2"/>
      <c r="Z4" s="3"/>
    </row>
    <row r="5" spans="1:26" x14ac:dyDescent="0.3">
      <c r="A5" s="5"/>
      <c r="B5" s="68" t="s">
        <v>76</v>
      </c>
      <c r="C5" s="5" t="s">
        <v>84</v>
      </c>
      <c r="D5" s="5"/>
      <c r="E5" s="6">
        <v>88</v>
      </c>
      <c r="F5" s="7">
        <v>10.55</v>
      </c>
      <c r="G5" s="6">
        <v>2</v>
      </c>
      <c r="H5" s="7">
        <v>130</v>
      </c>
      <c r="I5" s="22">
        <f>H5-E5</f>
        <v>42</v>
      </c>
      <c r="J5" s="23">
        <v>1</v>
      </c>
      <c r="K5" s="24">
        <v>110</v>
      </c>
      <c r="L5" s="22">
        <f>K5-E5</f>
        <v>22</v>
      </c>
      <c r="M5" s="23">
        <v>2</v>
      </c>
      <c r="N5" s="24">
        <v>100</v>
      </c>
      <c r="O5" s="23">
        <v>1</v>
      </c>
      <c r="P5" s="24">
        <v>85</v>
      </c>
      <c r="Q5" s="23">
        <v>1</v>
      </c>
      <c r="R5" s="24">
        <f>Q5+O5+M5+J5+G5</f>
        <v>7</v>
      </c>
      <c r="S5" s="26">
        <v>2</v>
      </c>
      <c r="T5" s="57"/>
      <c r="U5" s="7">
        <v>120</v>
      </c>
      <c r="V5" s="5">
        <v>120</v>
      </c>
      <c r="W5" s="6" t="s">
        <v>128</v>
      </c>
      <c r="X5" s="7">
        <v>100</v>
      </c>
      <c r="Y5" s="5">
        <v>110</v>
      </c>
      <c r="Z5" s="6" t="s">
        <v>128</v>
      </c>
    </row>
    <row r="6" spans="1:26" x14ac:dyDescent="0.3">
      <c r="A6" s="2"/>
      <c r="B6" s="68" t="s">
        <v>73</v>
      </c>
      <c r="C6" s="5" t="s">
        <v>84</v>
      </c>
      <c r="D6" s="5"/>
      <c r="E6" s="3">
        <v>86</v>
      </c>
      <c r="F6" s="4">
        <v>11.06</v>
      </c>
      <c r="G6" s="3">
        <v>3</v>
      </c>
      <c r="H6" s="4">
        <v>110</v>
      </c>
      <c r="I6" s="22">
        <f>H6-E6</f>
        <v>24</v>
      </c>
      <c r="J6" s="23">
        <v>3</v>
      </c>
      <c r="K6" s="24">
        <v>90</v>
      </c>
      <c r="L6" s="22">
        <f>K6-E6</f>
        <v>4</v>
      </c>
      <c r="M6" s="23">
        <v>3</v>
      </c>
      <c r="N6" s="24">
        <v>75</v>
      </c>
      <c r="O6" s="23">
        <v>4</v>
      </c>
      <c r="P6" s="24">
        <v>62</v>
      </c>
      <c r="Q6" s="23">
        <v>3</v>
      </c>
      <c r="R6" s="24">
        <f>Q6+O6+M6+J6+G6</f>
        <v>16</v>
      </c>
      <c r="S6" s="25">
        <v>3</v>
      </c>
      <c r="T6" s="57"/>
      <c r="U6" s="7">
        <v>105</v>
      </c>
      <c r="V6" s="5">
        <v>110</v>
      </c>
      <c r="W6" s="6" t="s">
        <v>128</v>
      </c>
      <c r="X6" s="7" t="s">
        <v>128</v>
      </c>
      <c r="Y6" s="5" t="s">
        <v>128</v>
      </c>
      <c r="Z6" s="6">
        <v>90</v>
      </c>
    </row>
    <row r="7" spans="1:26" x14ac:dyDescent="0.3">
      <c r="A7" s="5"/>
      <c r="B7" s="5" t="s">
        <v>40</v>
      </c>
      <c r="C7" s="5" t="s">
        <v>41</v>
      </c>
      <c r="D7" s="5">
        <v>2004</v>
      </c>
      <c r="E7" s="6">
        <v>86</v>
      </c>
      <c r="F7" s="7">
        <v>13.24</v>
      </c>
      <c r="G7" s="6">
        <v>4</v>
      </c>
      <c r="H7" s="7">
        <v>105</v>
      </c>
      <c r="I7" s="22">
        <f>H7-E7</f>
        <v>19</v>
      </c>
      <c r="J7" s="23">
        <v>4</v>
      </c>
      <c r="K7" s="24">
        <v>85</v>
      </c>
      <c r="L7" s="22">
        <f>K7-E7</f>
        <v>-1</v>
      </c>
      <c r="M7" s="23">
        <v>4</v>
      </c>
      <c r="N7" s="24">
        <v>77</v>
      </c>
      <c r="O7" s="23">
        <v>3</v>
      </c>
      <c r="P7" s="24">
        <v>45</v>
      </c>
      <c r="Q7" s="23">
        <v>4</v>
      </c>
      <c r="R7" s="24">
        <f>Q7+O7+M7+J7+G7</f>
        <v>19</v>
      </c>
      <c r="S7" s="8">
        <v>4</v>
      </c>
      <c r="T7" s="57"/>
      <c r="U7" s="7">
        <v>100</v>
      </c>
      <c r="V7" s="5">
        <v>105</v>
      </c>
      <c r="W7" s="6" t="s">
        <v>128</v>
      </c>
      <c r="X7" s="7">
        <v>80</v>
      </c>
      <c r="Y7" s="5">
        <v>85</v>
      </c>
      <c r="Z7" s="6" t="s">
        <v>128</v>
      </c>
    </row>
    <row r="9" spans="1:26" ht="16.2" thickBot="1" x14ac:dyDescent="0.35"/>
    <row r="10" spans="1:26" ht="16.2" thickBot="1" x14ac:dyDescent="0.35">
      <c r="A10" s="17" t="s">
        <v>0</v>
      </c>
      <c r="B10" s="18" t="s">
        <v>12</v>
      </c>
      <c r="C10" s="18" t="s">
        <v>34</v>
      </c>
      <c r="D10" s="51" t="s">
        <v>2</v>
      </c>
      <c r="E10" s="19" t="s">
        <v>3</v>
      </c>
      <c r="F10" s="20" t="s">
        <v>4</v>
      </c>
      <c r="G10" s="21" t="s">
        <v>5</v>
      </c>
      <c r="H10" s="20" t="s">
        <v>63</v>
      </c>
      <c r="I10" s="18" t="s">
        <v>6</v>
      </c>
      <c r="J10" s="21" t="s">
        <v>5</v>
      </c>
      <c r="K10" s="20" t="s">
        <v>7</v>
      </c>
      <c r="L10" s="18" t="s">
        <v>8</v>
      </c>
      <c r="M10" s="21" t="s">
        <v>5</v>
      </c>
      <c r="N10" s="20" t="s">
        <v>13</v>
      </c>
      <c r="O10" s="21" t="s">
        <v>5</v>
      </c>
      <c r="P10" s="20" t="s">
        <v>14</v>
      </c>
      <c r="Q10" s="21" t="s">
        <v>5</v>
      </c>
      <c r="R10" s="20" t="s">
        <v>11</v>
      </c>
      <c r="S10" s="18" t="s">
        <v>5</v>
      </c>
      <c r="T10" s="57"/>
      <c r="U10" s="20" t="s">
        <v>57</v>
      </c>
      <c r="V10" s="18" t="s">
        <v>58</v>
      </c>
      <c r="W10" s="21" t="s">
        <v>59</v>
      </c>
      <c r="X10" s="20" t="s">
        <v>60</v>
      </c>
      <c r="Y10" s="18" t="s">
        <v>62</v>
      </c>
      <c r="Z10" s="21" t="s">
        <v>61</v>
      </c>
    </row>
    <row r="11" spans="1:26" x14ac:dyDescent="0.3">
      <c r="A11" s="5"/>
      <c r="B11" s="5" t="s">
        <v>35</v>
      </c>
      <c r="C11" s="5" t="s">
        <v>33</v>
      </c>
      <c r="D11" s="52">
        <v>2005</v>
      </c>
      <c r="E11" s="6">
        <v>53</v>
      </c>
      <c r="F11" s="7">
        <v>13.37</v>
      </c>
      <c r="G11" s="6">
        <v>1</v>
      </c>
      <c r="H11" s="7">
        <v>65</v>
      </c>
      <c r="I11" s="22">
        <f>H11-E11</f>
        <v>12</v>
      </c>
      <c r="J11" s="23">
        <v>1</v>
      </c>
      <c r="K11" s="24">
        <v>60</v>
      </c>
      <c r="L11" s="22">
        <f>K11-E11</f>
        <v>7</v>
      </c>
      <c r="M11" s="23">
        <v>1</v>
      </c>
      <c r="N11" s="24">
        <v>42</v>
      </c>
      <c r="O11" s="23">
        <v>1</v>
      </c>
      <c r="P11" s="24">
        <v>64</v>
      </c>
      <c r="Q11" s="23">
        <v>1</v>
      </c>
      <c r="R11" s="24">
        <f>Q11+O11+M11+J11+G11</f>
        <v>5</v>
      </c>
      <c r="S11" s="27">
        <v>1</v>
      </c>
      <c r="T11" s="57"/>
      <c r="U11" s="7">
        <v>55</v>
      </c>
      <c r="V11" s="5">
        <v>60</v>
      </c>
      <c r="W11" s="6">
        <v>65</v>
      </c>
      <c r="X11" s="7">
        <v>55</v>
      </c>
      <c r="Y11" s="5">
        <v>60</v>
      </c>
      <c r="Z11" s="6" t="s">
        <v>128</v>
      </c>
    </row>
    <row r="13" spans="1:26" ht="16.2" thickBot="1" x14ac:dyDescent="0.35"/>
    <row r="14" spans="1:26" ht="16.2" thickBot="1" x14ac:dyDescent="0.35">
      <c r="A14" s="17" t="s">
        <v>0</v>
      </c>
      <c r="B14" s="18" t="s">
        <v>15</v>
      </c>
      <c r="C14" s="18" t="s">
        <v>34</v>
      </c>
      <c r="D14" s="51" t="s">
        <v>2</v>
      </c>
      <c r="E14" s="19" t="s">
        <v>3</v>
      </c>
      <c r="F14" s="20" t="s">
        <v>4</v>
      </c>
      <c r="G14" s="21" t="s">
        <v>5</v>
      </c>
      <c r="H14" s="20" t="s">
        <v>63</v>
      </c>
      <c r="I14" s="18" t="s">
        <v>6</v>
      </c>
      <c r="J14" s="21" t="s">
        <v>5</v>
      </c>
      <c r="K14" s="20" t="s">
        <v>7</v>
      </c>
      <c r="L14" s="18" t="s">
        <v>8</v>
      </c>
      <c r="M14" s="21" t="s">
        <v>5</v>
      </c>
      <c r="N14" s="20" t="s">
        <v>16</v>
      </c>
      <c r="O14" s="21" t="s">
        <v>5</v>
      </c>
      <c r="P14" s="20" t="s">
        <v>17</v>
      </c>
      <c r="Q14" s="21" t="s">
        <v>5</v>
      </c>
      <c r="R14" s="20" t="s">
        <v>11</v>
      </c>
      <c r="S14" s="18" t="s">
        <v>5</v>
      </c>
      <c r="T14" s="57"/>
      <c r="U14" s="20" t="s">
        <v>57</v>
      </c>
      <c r="V14" s="18" t="s">
        <v>58</v>
      </c>
      <c r="W14" s="21" t="s">
        <v>59</v>
      </c>
      <c r="X14" s="20" t="s">
        <v>60</v>
      </c>
      <c r="Y14" s="18" t="s">
        <v>62</v>
      </c>
      <c r="Z14" s="21" t="s">
        <v>61</v>
      </c>
    </row>
    <row r="15" spans="1:26" x14ac:dyDescent="0.3">
      <c r="A15" s="2"/>
      <c r="B15" s="45" t="s">
        <v>105</v>
      </c>
      <c r="C15" s="59" t="s">
        <v>41</v>
      </c>
      <c r="D15" s="45">
        <v>2008</v>
      </c>
      <c r="E15" s="49">
        <v>78</v>
      </c>
      <c r="F15" s="4">
        <v>13.38</v>
      </c>
      <c r="G15" s="3">
        <v>2</v>
      </c>
      <c r="H15" s="4">
        <v>105</v>
      </c>
      <c r="I15" s="22">
        <f>H15-E15</f>
        <v>27</v>
      </c>
      <c r="J15" s="23">
        <v>2</v>
      </c>
      <c r="K15" s="24">
        <v>107.5</v>
      </c>
      <c r="L15" s="22">
        <f>K15-E15</f>
        <v>29.5</v>
      </c>
      <c r="M15" s="23">
        <v>1</v>
      </c>
      <c r="N15" s="24">
        <v>62</v>
      </c>
      <c r="O15" s="23">
        <v>2</v>
      </c>
      <c r="P15" s="24">
        <v>99</v>
      </c>
      <c r="Q15" s="23">
        <v>1</v>
      </c>
      <c r="R15" s="24">
        <f>Q15+O15+M15+J15+G15</f>
        <v>8</v>
      </c>
      <c r="S15" s="25">
        <v>1</v>
      </c>
      <c r="T15" s="57"/>
      <c r="U15" s="4">
        <v>100</v>
      </c>
      <c r="V15" s="2">
        <v>105</v>
      </c>
      <c r="W15" s="3" t="s">
        <v>128</v>
      </c>
      <c r="X15" s="4">
        <v>100</v>
      </c>
      <c r="Y15" s="2">
        <v>105</v>
      </c>
      <c r="Z15" s="3">
        <v>107.5</v>
      </c>
    </row>
    <row r="16" spans="1:26" x14ac:dyDescent="0.3">
      <c r="A16" s="2"/>
      <c r="B16" s="5" t="s">
        <v>106</v>
      </c>
      <c r="C16" s="5" t="s">
        <v>41</v>
      </c>
      <c r="D16" s="5">
        <v>2008</v>
      </c>
      <c r="E16" s="3">
        <v>79</v>
      </c>
      <c r="F16" s="4">
        <v>13.28</v>
      </c>
      <c r="G16" s="3">
        <v>1</v>
      </c>
      <c r="H16" s="4">
        <v>100</v>
      </c>
      <c r="I16" s="22">
        <f>H16-E16</f>
        <v>21</v>
      </c>
      <c r="J16" s="23">
        <v>3</v>
      </c>
      <c r="K16" s="24">
        <v>105</v>
      </c>
      <c r="L16" s="22">
        <f>K16-E16</f>
        <v>26</v>
      </c>
      <c r="M16" s="23">
        <v>2</v>
      </c>
      <c r="N16" s="24">
        <v>65</v>
      </c>
      <c r="O16" s="23">
        <v>1</v>
      </c>
      <c r="P16" s="24">
        <v>90</v>
      </c>
      <c r="Q16" s="23">
        <v>2</v>
      </c>
      <c r="R16" s="24">
        <f>Q16+O16+M16+J16+G16</f>
        <v>9</v>
      </c>
      <c r="S16" s="25">
        <v>2</v>
      </c>
      <c r="T16" s="57"/>
      <c r="U16" s="7">
        <v>100</v>
      </c>
      <c r="V16" s="5" t="s">
        <v>128</v>
      </c>
      <c r="W16" s="6" t="s">
        <v>128</v>
      </c>
      <c r="X16" s="7">
        <v>95</v>
      </c>
      <c r="Y16" s="5">
        <v>102.5</v>
      </c>
      <c r="Z16" s="6">
        <v>105</v>
      </c>
    </row>
    <row r="17" spans="1:26" x14ac:dyDescent="0.3">
      <c r="A17" s="2"/>
      <c r="B17" s="68" t="s">
        <v>75</v>
      </c>
      <c r="C17" s="5" t="s">
        <v>84</v>
      </c>
      <c r="D17" s="5"/>
      <c r="E17" s="3">
        <v>81</v>
      </c>
      <c r="F17" s="4">
        <v>14</v>
      </c>
      <c r="G17" s="3">
        <v>3</v>
      </c>
      <c r="H17" s="4">
        <v>115</v>
      </c>
      <c r="I17" s="22">
        <f>H17-E17</f>
        <v>34</v>
      </c>
      <c r="J17" s="23">
        <v>1</v>
      </c>
      <c r="K17" s="24">
        <v>97.5</v>
      </c>
      <c r="L17" s="22">
        <f>K17-E17</f>
        <v>16.5</v>
      </c>
      <c r="M17" s="23">
        <v>3</v>
      </c>
      <c r="N17" s="24">
        <v>46</v>
      </c>
      <c r="O17" s="23">
        <v>4</v>
      </c>
      <c r="P17" s="24">
        <v>52</v>
      </c>
      <c r="Q17" s="23">
        <v>4</v>
      </c>
      <c r="R17" s="24">
        <f>Q17+O17+M17+J17+G17</f>
        <v>15</v>
      </c>
      <c r="S17" s="25">
        <v>3</v>
      </c>
      <c r="T17" s="57"/>
      <c r="U17" s="7">
        <v>105</v>
      </c>
      <c r="V17" s="5">
        <v>110</v>
      </c>
      <c r="W17" s="6">
        <v>115</v>
      </c>
      <c r="X17" s="7">
        <v>90</v>
      </c>
      <c r="Y17" s="5">
        <v>95</v>
      </c>
      <c r="Z17" s="6">
        <v>97.5</v>
      </c>
    </row>
    <row r="18" spans="1:26" x14ac:dyDescent="0.3">
      <c r="A18" s="5"/>
      <c r="B18" s="5" t="s">
        <v>116</v>
      </c>
      <c r="C18" s="5" t="s">
        <v>50</v>
      </c>
      <c r="D18" s="5">
        <v>2007</v>
      </c>
      <c r="E18" s="6">
        <v>110</v>
      </c>
      <c r="F18" s="7">
        <v>14.22</v>
      </c>
      <c r="G18" s="6">
        <v>4</v>
      </c>
      <c r="H18" s="7">
        <v>100</v>
      </c>
      <c r="I18" s="22">
        <f>H18-E18</f>
        <v>-10</v>
      </c>
      <c r="J18" s="23">
        <v>4</v>
      </c>
      <c r="K18" s="24">
        <v>105</v>
      </c>
      <c r="L18" s="22">
        <f>K18-E18</f>
        <v>-5</v>
      </c>
      <c r="M18" s="23">
        <v>4</v>
      </c>
      <c r="N18" s="24">
        <v>51</v>
      </c>
      <c r="O18" s="23">
        <v>3</v>
      </c>
      <c r="P18" s="24">
        <v>60</v>
      </c>
      <c r="Q18" s="23">
        <v>3</v>
      </c>
      <c r="R18" s="24">
        <f>Q18+O18+M18+J18+G18</f>
        <v>18</v>
      </c>
      <c r="S18" s="8">
        <v>4</v>
      </c>
      <c r="T18" s="57"/>
      <c r="U18" s="7" t="s">
        <v>128</v>
      </c>
      <c r="V18" s="5">
        <v>100</v>
      </c>
      <c r="W18" s="6" t="s">
        <v>128</v>
      </c>
      <c r="X18" s="7">
        <v>100</v>
      </c>
      <c r="Y18" s="5">
        <v>102.5</v>
      </c>
      <c r="Z18" s="6">
        <v>105</v>
      </c>
    </row>
    <row r="20" spans="1:26" ht="16.2" thickBot="1" x14ac:dyDescent="0.35"/>
    <row r="21" spans="1:26" ht="16.2" thickBot="1" x14ac:dyDescent="0.35">
      <c r="A21" s="17" t="s">
        <v>0</v>
      </c>
      <c r="B21" s="18" t="s">
        <v>18</v>
      </c>
      <c r="C21" s="18" t="s">
        <v>34</v>
      </c>
      <c r="D21" s="53" t="s">
        <v>2</v>
      </c>
      <c r="E21" s="20" t="s">
        <v>4</v>
      </c>
      <c r="F21" s="21" t="s">
        <v>5</v>
      </c>
      <c r="G21" s="20" t="s">
        <v>19</v>
      </c>
      <c r="H21" s="21" t="s">
        <v>5</v>
      </c>
      <c r="I21" s="20" t="s">
        <v>20</v>
      </c>
      <c r="J21" s="21" t="s">
        <v>5</v>
      </c>
      <c r="K21" s="20" t="s">
        <v>11</v>
      </c>
      <c r="L21" s="18" t="s">
        <v>5</v>
      </c>
    </row>
    <row r="22" spans="1:26" x14ac:dyDescent="0.3">
      <c r="A22" s="5"/>
      <c r="B22" s="79" t="s">
        <v>51</v>
      </c>
      <c r="C22" s="59" t="s">
        <v>52</v>
      </c>
      <c r="D22" s="66">
        <v>2009</v>
      </c>
      <c r="E22" s="7">
        <v>11</v>
      </c>
      <c r="F22" s="6">
        <v>1</v>
      </c>
      <c r="G22" s="7">
        <v>102</v>
      </c>
      <c r="H22" s="6">
        <v>1</v>
      </c>
      <c r="I22" s="7">
        <v>96</v>
      </c>
      <c r="J22" s="6">
        <v>2</v>
      </c>
      <c r="K22" s="41">
        <f>F22+H22+J22</f>
        <v>4</v>
      </c>
      <c r="L22" s="28">
        <v>1</v>
      </c>
    </row>
    <row r="23" spans="1:26" x14ac:dyDescent="0.3">
      <c r="A23" s="5"/>
      <c r="B23" s="68" t="s">
        <v>119</v>
      </c>
      <c r="C23" s="5" t="s">
        <v>49</v>
      </c>
      <c r="D23" s="6">
        <v>2009</v>
      </c>
      <c r="E23" s="7">
        <v>11.08</v>
      </c>
      <c r="F23" s="6">
        <v>2</v>
      </c>
      <c r="G23" s="7">
        <v>102</v>
      </c>
      <c r="H23" s="6">
        <v>1</v>
      </c>
      <c r="I23" s="7">
        <v>120</v>
      </c>
      <c r="J23" s="6">
        <v>1</v>
      </c>
      <c r="K23" s="22">
        <f>F23+H23+J23</f>
        <v>4</v>
      </c>
      <c r="L23" s="29">
        <v>2</v>
      </c>
    </row>
    <row r="24" spans="1:26" x14ac:dyDescent="0.3">
      <c r="A24" s="5"/>
      <c r="B24" s="5" t="s">
        <v>107</v>
      </c>
      <c r="C24" s="5" t="s">
        <v>41</v>
      </c>
      <c r="D24" s="6">
        <v>2009</v>
      </c>
      <c r="E24" s="7">
        <v>11.38</v>
      </c>
      <c r="F24" s="6">
        <v>3</v>
      </c>
      <c r="G24" s="7">
        <v>79</v>
      </c>
      <c r="H24" s="6">
        <v>3</v>
      </c>
      <c r="I24" s="7">
        <v>79</v>
      </c>
      <c r="J24" s="6">
        <v>5</v>
      </c>
      <c r="K24" s="41">
        <f>F24+H24+J24</f>
        <v>11</v>
      </c>
      <c r="L24" s="30">
        <v>3</v>
      </c>
    </row>
    <row r="25" spans="1:26" x14ac:dyDescent="0.3">
      <c r="A25" s="5"/>
      <c r="B25" s="5" t="s">
        <v>55</v>
      </c>
      <c r="C25" s="5" t="s">
        <v>50</v>
      </c>
      <c r="D25" s="6">
        <v>2009</v>
      </c>
      <c r="E25" s="7">
        <v>12.42</v>
      </c>
      <c r="F25" s="6">
        <v>4</v>
      </c>
      <c r="G25" s="7">
        <v>71</v>
      </c>
      <c r="H25" s="6">
        <v>4</v>
      </c>
      <c r="I25" s="7">
        <v>85</v>
      </c>
      <c r="J25" s="6">
        <v>3</v>
      </c>
      <c r="K25" s="22">
        <f>F25+H25+J25</f>
        <v>11</v>
      </c>
      <c r="L25" s="31">
        <v>4</v>
      </c>
    </row>
    <row r="26" spans="1:26" x14ac:dyDescent="0.3">
      <c r="A26" s="5"/>
      <c r="B26" s="5" t="s">
        <v>56</v>
      </c>
      <c r="C26" s="5" t="s">
        <v>50</v>
      </c>
      <c r="D26" s="6">
        <v>2010</v>
      </c>
      <c r="E26" s="7">
        <v>14.04</v>
      </c>
      <c r="F26" s="6">
        <v>6</v>
      </c>
      <c r="G26" s="7">
        <v>71</v>
      </c>
      <c r="H26" s="6">
        <v>5</v>
      </c>
      <c r="I26" s="7">
        <v>81</v>
      </c>
      <c r="J26" s="6">
        <v>4</v>
      </c>
      <c r="K26" s="41">
        <f>F26+H26+J26</f>
        <v>15</v>
      </c>
      <c r="L26" s="31">
        <v>5</v>
      </c>
    </row>
    <row r="27" spans="1:26" x14ac:dyDescent="0.3">
      <c r="A27" s="5"/>
      <c r="B27" s="5" t="s">
        <v>108</v>
      </c>
      <c r="C27" s="5" t="s">
        <v>41</v>
      </c>
      <c r="D27" s="6">
        <v>2009</v>
      </c>
      <c r="E27" s="7">
        <v>15.2</v>
      </c>
      <c r="F27" s="6">
        <v>7</v>
      </c>
      <c r="G27" s="7">
        <v>40</v>
      </c>
      <c r="H27" s="6">
        <v>6</v>
      </c>
      <c r="I27" s="7">
        <v>37</v>
      </c>
      <c r="J27" s="6">
        <v>6</v>
      </c>
      <c r="K27" s="41">
        <f>F27+H27+J27</f>
        <v>19</v>
      </c>
      <c r="L27" s="31">
        <v>6</v>
      </c>
    </row>
    <row r="28" spans="1:26" x14ac:dyDescent="0.3">
      <c r="A28" s="5"/>
      <c r="B28" s="68" t="s">
        <v>82</v>
      </c>
      <c r="C28" s="5" t="s">
        <v>84</v>
      </c>
      <c r="D28" s="6"/>
      <c r="E28" s="7">
        <v>13.55</v>
      </c>
      <c r="F28" s="6">
        <v>5</v>
      </c>
      <c r="G28" s="7">
        <v>31</v>
      </c>
      <c r="H28" s="6">
        <v>7</v>
      </c>
      <c r="I28" s="7">
        <v>32</v>
      </c>
      <c r="J28" s="6">
        <v>7</v>
      </c>
      <c r="K28" s="22">
        <f>F28+H28+J28</f>
        <v>19</v>
      </c>
      <c r="L28" s="9">
        <v>7</v>
      </c>
    </row>
    <row r="29" spans="1:26" x14ac:dyDescent="0.3">
      <c r="A29" s="5"/>
      <c r="B29" s="5" t="s">
        <v>109</v>
      </c>
      <c r="C29" s="5" t="s">
        <v>41</v>
      </c>
      <c r="D29" s="6">
        <v>2010</v>
      </c>
      <c r="E29" s="7">
        <v>15.37</v>
      </c>
      <c r="F29" s="6">
        <v>8</v>
      </c>
      <c r="G29" s="7">
        <v>28</v>
      </c>
      <c r="H29" s="6">
        <v>8</v>
      </c>
      <c r="I29" s="7">
        <v>22</v>
      </c>
      <c r="J29" s="6">
        <v>9</v>
      </c>
      <c r="K29" s="41">
        <f>F29+H29+J29</f>
        <v>25</v>
      </c>
      <c r="L29" s="9">
        <v>8</v>
      </c>
    </row>
    <row r="30" spans="1:26" x14ac:dyDescent="0.3">
      <c r="A30" s="5"/>
      <c r="B30" s="68" t="s">
        <v>120</v>
      </c>
      <c r="C30" s="5" t="s">
        <v>49</v>
      </c>
      <c r="D30" s="6">
        <v>2010</v>
      </c>
      <c r="E30" s="7">
        <v>16.100000000000001</v>
      </c>
      <c r="F30" s="6">
        <v>9</v>
      </c>
      <c r="G30" s="7">
        <v>19</v>
      </c>
      <c r="H30" s="6">
        <v>9</v>
      </c>
      <c r="I30" s="7">
        <v>28</v>
      </c>
      <c r="J30" s="6">
        <v>8</v>
      </c>
      <c r="K30" s="41">
        <f>F30+H30+J30</f>
        <v>26</v>
      </c>
      <c r="L30" s="32">
        <v>9</v>
      </c>
    </row>
    <row r="32" spans="1:26" ht="16.2" thickBot="1" x14ac:dyDescent="0.35"/>
    <row r="33" spans="1:12" s="60" customFormat="1" ht="16.2" thickBot="1" x14ac:dyDescent="0.35">
      <c r="A33" s="63" t="s">
        <v>0</v>
      </c>
      <c r="B33" s="18" t="s">
        <v>36</v>
      </c>
      <c r="C33" s="18" t="s">
        <v>34</v>
      </c>
      <c r="D33" s="53" t="s">
        <v>2</v>
      </c>
      <c r="E33" s="20" t="s">
        <v>4</v>
      </c>
      <c r="F33" s="21" t="s">
        <v>5</v>
      </c>
      <c r="G33" s="20" t="s">
        <v>22</v>
      </c>
      <c r="H33" s="21" t="s">
        <v>5</v>
      </c>
      <c r="I33" s="20" t="s">
        <v>23</v>
      </c>
      <c r="J33" s="21" t="s">
        <v>5</v>
      </c>
      <c r="K33" s="20" t="s">
        <v>11</v>
      </c>
      <c r="L33" s="18" t="s">
        <v>5</v>
      </c>
    </row>
    <row r="34" spans="1:12" x14ac:dyDescent="0.3">
      <c r="A34" s="34"/>
      <c r="B34" s="45" t="s">
        <v>42</v>
      </c>
      <c r="C34" s="59" t="s">
        <v>41</v>
      </c>
      <c r="D34" s="66">
        <v>2009</v>
      </c>
      <c r="E34" s="4">
        <v>16.09</v>
      </c>
      <c r="F34" s="15">
        <v>5</v>
      </c>
      <c r="G34" s="78">
        <v>124</v>
      </c>
      <c r="H34" s="15">
        <v>1</v>
      </c>
      <c r="I34" s="78">
        <v>125</v>
      </c>
      <c r="J34" s="35">
        <v>1</v>
      </c>
      <c r="K34" s="22">
        <f>F34+H34+J34</f>
        <v>7</v>
      </c>
      <c r="L34" s="25">
        <v>1</v>
      </c>
    </row>
    <row r="35" spans="1:12" x14ac:dyDescent="0.3">
      <c r="A35" s="5"/>
      <c r="B35" s="68" t="s">
        <v>77</v>
      </c>
      <c r="C35" s="5" t="s">
        <v>84</v>
      </c>
      <c r="D35" s="6"/>
      <c r="E35" s="38">
        <v>12.56</v>
      </c>
      <c r="F35" s="37">
        <v>1</v>
      </c>
      <c r="G35" s="38">
        <v>94</v>
      </c>
      <c r="H35" s="37">
        <v>2</v>
      </c>
      <c r="I35" s="38">
        <v>111</v>
      </c>
      <c r="J35" s="13">
        <v>4</v>
      </c>
      <c r="K35" s="41">
        <f>F35+H35+J35</f>
        <v>7</v>
      </c>
      <c r="L35" s="26">
        <v>2</v>
      </c>
    </row>
    <row r="36" spans="1:12" x14ac:dyDescent="0.3">
      <c r="A36" s="5"/>
      <c r="B36" s="68" t="s">
        <v>122</v>
      </c>
      <c r="C36" s="5" t="s">
        <v>49</v>
      </c>
      <c r="D36" s="6">
        <v>2010</v>
      </c>
      <c r="E36" s="7">
        <v>14.19</v>
      </c>
      <c r="F36" s="6">
        <v>2</v>
      </c>
      <c r="G36" s="7">
        <v>91</v>
      </c>
      <c r="H36" s="6">
        <v>3</v>
      </c>
      <c r="I36" s="7">
        <v>96</v>
      </c>
      <c r="J36" s="13">
        <v>5</v>
      </c>
      <c r="K36" s="41">
        <f>F36+H36+J36</f>
        <v>10</v>
      </c>
      <c r="L36" s="26">
        <v>3</v>
      </c>
    </row>
    <row r="37" spans="1:12" x14ac:dyDescent="0.3">
      <c r="A37" s="36"/>
      <c r="B37" s="68" t="s">
        <v>37</v>
      </c>
      <c r="C37" s="5" t="s">
        <v>33</v>
      </c>
      <c r="D37" s="6"/>
      <c r="E37" s="7">
        <v>14.55</v>
      </c>
      <c r="F37" s="37">
        <v>3</v>
      </c>
      <c r="G37" s="38">
        <v>82</v>
      </c>
      <c r="H37" s="35">
        <v>5</v>
      </c>
      <c r="I37" s="38">
        <v>119</v>
      </c>
      <c r="J37" s="13">
        <v>2</v>
      </c>
      <c r="K37" s="41">
        <f>F37+H37+J37</f>
        <v>10</v>
      </c>
      <c r="L37" s="33">
        <v>4</v>
      </c>
    </row>
    <row r="38" spans="1:12" x14ac:dyDescent="0.3">
      <c r="A38" s="2"/>
      <c r="B38" s="68" t="s">
        <v>121</v>
      </c>
      <c r="C38" s="5" t="s">
        <v>49</v>
      </c>
      <c r="D38" s="6">
        <v>2009</v>
      </c>
      <c r="E38" s="38">
        <v>15.16</v>
      </c>
      <c r="F38" s="13">
        <v>4</v>
      </c>
      <c r="G38" s="14">
        <v>84</v>
      </c>
      <c r="H38" s="15">
        <v>4</v>
      </c>
      <c r="I38" s="14">
        <v>118</v>
      </c>
      <c r="J38" s="37">
        <v>3</v>
      </c>
      <c r="K38" s="22">
        <f>F38+H38+J38</f>
        <v>11</v>
      </c>
      <c r="L38" s="33">
        <v>5</v>
      </c>
    </row>
    <row r="39" spans="1:12" x14ac:dyDescent="0.3">
      <c r="A39" s="2"/>
      <c r="B39" s="5" t="s">
        <v>127</v>
      </c>
      <c r="C39" s="5" t="s">
        <v>33</v>
      </c>
      <c r="D39" s="6"/>
      <c r="E39" s="4">
        <v>16.47</v>
      </c>
      <c r="F39" s="13">
        <v>6</v>
      </c>
      <c r="G39" s="14">
        <v>59</v>
      </c>
      <c r="H39" s="15">
        <v>7</v>
      </c>
      <c r="I39" s="14">
        <v>54</v>
      </c>
      <c r="J39" s="13">
        <v>6</v>
      </c>
      <c r="K39" s="41">
        <f>F39+H39+J39</f>
        <v>19</v>
      </c>
      <c r="L39" s="33">
        <v>6</v>
      </c>
    </row>
    <row r="40" spans="1:12" x14ac:dyDescent="0.3">
      <c r="A40" s="2"/>
      <c r="B40" s="5" t="s">
        <v>117</v>
      </c>
      <c r="C40" s="5" t="s">
        <v>50</v>
      </c>
      <c r="D40" s="6">
        <v>2009</v>
      </c>
      <c r="E40" s="4">
        <v>19.02</v>
      </c>
      <c r="F40" s="3">
        <v>7</v>
      </c>
      <c r="G40" s="4">
        <v>65</v>
      </c>
      <c r="H40" s="3">
        <v>6</v>
      </c>
      <c r="I40" s="4">
        <v>51</v>
      </c>
      <c r="J40" s="3">
        <v>7</v>
      </c>
      <c r="K40" s="22">
        <f>F40+H40+J40</f>
        <v>20</v>
      </c>
      <c r="L40" s="40">
        <v>7</v>
      </c>
    </row>
    <row r="42" spans="1:12" ht="16.2" thickBot="1" x14ac:dyDescent="0.35"/>
    <row r="43" spans="1:12" s="65" customFormat="1" ht="16.2" thickBot="1" x14ac:dyDescent="0.35">
      <c r="A43" s="63" t="s">
        <v>0</v>
      </c>
      <c r="B43" s="18" t="s">
        <v>21</v>
      </c>
      <c r="C43" s="18" t="s">
        <v>34</v>
      </c>
      <c r="D43" s="53" t="s">
        <v>2</v>
      </c>
      <c r="E43" s="20" t="s">
        <v>4</v>
      </c>
      <c r="F43" s="21" t="s">
        <v>5</v>
      </c>
      <c r="G43" s="20" t="s">
        <v>22</v>
      </c>
      <c r="H43" s="21" t="s">
        <v>5</v>
      </c>
      <c r="I43" s="20" t="s">
        <v>23</v>
      </c>
      <c r="J43" s="21" t="s">
        <v>5</v>
      </c>
      <c r="K43" s="20" t="s">
        <v>11</v>
      </c>
      <c r="L43" s="18" t="s">
        <v>5</v>
      </c>
    </row>
    <row r="44" spans="1:12" x14ac:dyDescent="0.3">
      <c r="A44" s="64"/>
      <c r="B44" s="79" t="s">
        <v>100</v>
      </c>
      <c r="C44" s="59" t="s">
        <v>33</v>
      </c>
      <c r="D44" s="49"/>
      <c r="E44" s="4">
        <v>11.39</v>
      </c>
      <c r="F44" s="3">
        <v>1</v>
      </c>
      <c r="G44" s="4">
        <v>78</v>
      </c>
      <c r="H44" s="3">
        <v>2</v>
      </c>
      <c r="I44" s="4">
        <v>145</v>
      </c>
      <c r="J44" s="3">
        <v>1</v>
      </c>
      <c r="K44" s="22">
        <f>F44+H44+J44</f>
        <v>4</v>
      </c>
      <c r="L44" s="39">
        <v>1</v>
      </c>
    </row>
    <row r="45" spans="1:12" x14ac:dyDescent="0.3">
      <c r="A45" s="5"/>
      <c r="B45" s="5" t="s">
        <v>110</v>
      </c>
      <c r="C45" s="5" t="s">
        <v>41</v>
      </c>
      <c r="D45" s="6">
        <v>2012</v>
      </c>
      <c r="E45" s="7">
        <v>14.26</v>
      </c>
      <c r="F45" s="6">
        <v>5</v>
      </c>
      <c r="G45" s="7">
        <v>84</v>
      </c>
      <c r="H45" s="6">
        <v>1</v>
      </c>
      <c r="I45" s="7">
        <v>119</v>
      </c>
      <c r="J45" s="6">
        <v>2</v>
      </c>
      <c r="K45" s="22">
        <f>F45+H45+J45</f>
        <v>8</v>
      </c>
      <c r="L45" s="28">
        <v>2</v>
      </c>
    </row>
    <row r="46" spans="1:12" x14ac:dyDescent="0.3">
      <c r="A46" s="5"/>
      <c r="B46" s="68" t="s">
        <v>124</v>
      </c>
      <c r="C46" s="5" t="s">
        <v>33</v>
      </c>
      <c r="D46" s="6"/>
      <c r="E46" s="7">
        <v>12.4</v>
      </c>
      <c r="F46" s="6">
        <v>2</v>
      </c>
      <c r="G46" s="7">
        <v>73</v>
      </c>
      <c r="H46" s="6">
        <v>3</v>
      </c>
      <c r="I46" s="7">
        <v>107</v>
      </c>
      <c r="J46" s="6">
        <v>3</v>
      </c>
      <c r="K46" s="22">
        <f>F46+H46+J46</f>
        <v>8</v>
      </c>
      <c r="L46" s="26">
        <v>3</v>
      </c>
    </row>
    <row r="47" spans="1:12" x14ac:dyDescent="0.3">
      <c r="A47" s="5"/>
      <c r="B47" s="70" t="s">
        <v>86</v>
      </c>
      <c r="C47" s="5" t="s">
        <v>85</v>
      </c>
      <c r="D47" s="6">
        <v>2011</v>
      </c>
      <c r="E47" s="7">
        <v>13.23</v>
      </c>
      <c r="F47" s="6">
        <v>4</v>
      </c>
      <c r="G47" s="7">
        <v>67</v>
      </c>
      <c r="H47" s="6">
        <v>4</v>
      </c>
      <c r="I47" s="7">
        <v>93</v>
      </c>
      <c r="J47" s="6">
        <v>4</v>
      </c>
      <c r="K47" s="22">
        <f>F47+H47+J47</f>
        <v>12</v>
      </c>
      <c r="L47" s="8">
        <v>4</v>
      </c>
    </row>
    <row r="48" spans="1:12" x14ac:dyDescent="0.3">
      <c r="A48" s="5"/>
      <c r="B48" s="5" t="s">
        <v>53</v>
      </c>
      <c r="C48" s="5" t="s">
        <v>50</v>
      </c>
      <c r="D48" s="6">
        <v>2012</v>
      </c>
      <c r="E48" s="7">
        <v>12.55</v>
      </c>
      <c r="F48" s="6">
        <v>3</v>
      </c>
      <c r="G48" s="7">
        <v>53</v>
      </c>
      <c r="H48" s="6">
        <v>6</v>
      </c>
      <c r="I48" s="7">
        <v>80</v>
      </c>
      <c r="J48" s="6">
        <v>5</v>
      </c>
      <c r="K48" s="22">
        <f>F48+H48+J48</f>
        <v>14</v>
      </c>
      <c r="L48" s="8">
        <v>5</v>
      </c>
    </row>
    <row r="49" spans="1:12" x14ac:dyDescent="0.3">
      <c r="A49" s="74"/>
      <c r="B49" s="5" t="s">
        <v>43</v>
      </c>
      <c r="C49" s="7" t="s">
        <v>41</v>
      </c>
      <c r="D49" s="6">
        <v>2012</v>
      </c>
      <c r="E49" s="7">
        <v>15.36</v>
      </c>
      <c r="F49" s="6">
        <v>7</v>
      </c>
      <c r="G49" s="7">
        <v>60</v>
      </c>
      <c r="H49" s="6">
        <v>5</v>
      </c>
      <c r="I49" s="7">
        <v>74</v>
      </c>
      <c r="J49" s="6">
        <v>6</v>
      </c>
      <c r="K49" s="22">
        <f>F49+H49+J49</f>
        <v>18</v>
      </c>
      <c r="L49" s="8">
        <v>6</v>
      </c>
    </row>
    <row r="50" spans="1:12" x14ac:dyDescent="0.3">
      <c r="A50" s="74"/>
      <c r="B50" s="5" t="s">
        <v>44</v>
      </c>
      <c r="C50" s="4" t="s">
        <v>41</v>
      </c>
      <c r="D50" s="77">
        <v>2011</v>
      </c>
      <c r="E50" s="7">
        <v>20.55</v>
      </c>
      <c r="F50" s="6">
        <v>10</v>
      </c>
      <c r="G50" s="7">
        <v>52</v>
      </c>
      <c r="H50" s="6">
        <v>7</v>
      </c>
      <c r="I50" s="7">
        <v>71</v>
      </c>
      <c r="J50" s="6">
        <v>7</v>
      </c>
      <c r="K50" s="22">
        <f>F50+H50+J50</f>
        <v>24</v>
      </c>
      <c r="L50" s="8">
        <v>7</v>
      </c>
    </row>
    <row r="51" spans="1:12" x14ac:dyDescent="0.3">
      <c r="A51" s="5"/>
      <c r="B51" s="68" t="s">
        <v>125</v>
      </c>
      <c r="C51" s="5" t="s">
        <v>33</v>
      </c>
      <c r="D51" s="6"/>
      <c r="E51" s="7">
        <v>15.38</v>
      </c>
      <c r="F51" s="6">
        <v>8</v>
      </c>
      <c r="G51" s="7">
        <v>34</v>
      </c>
      <c r="H51" s="6">
        <v>8</v>
      </c>
      <c r="I51" s="7">
        <v>47</v>
      </c>
      <c r="J51" s="6">
        <v>8</v>
      </c>
      <c r="K51" s="22">
        <f>F51+H51+J51</f>
        <v>24</v>
      </c>
      <c r="L51" s="8">
        <v>8</v>
      </c>
    </row>
    <row r="52" spans="1:12" x14ac:dyDescent="0.3">
      <c r="A52" s="5"/>
      <c r="B52" s="68" t="s">
        <v>74</v>
      </c>
      <c r="C52" s="5" t="s">
        <v>84</v>
      </c>
      <c r="D52" s="6"/>
      <c r="E52" s="7">
        <v>15.02</v>
      </c>
      <c r="F52" s="6">
        <v>6</v>
      </c>
      <c r="G52" s="7">
        <v>30</v>
      </c>
      <c r="H52" s="6">
        <v>9</v>
      </c>
      <c r="I52" s="7">
        <v>45</v>
      </c>
      <c r="J52" s="6">
        <v>9</v>
      </c>
      <c r="K52" s="22">
        <f>F52+H52+J52</f>
        <v>24</v>
      </c>
      <c r="L52" s="8">
        <v>9</v>
      </c>
    </row>
    <row r="53" spans="1:12" x14ac:dyDescent="0.3">
      <c r="A53" s="5"/>
      <c r="B53" s="5" t="s">
        <v>114</v>
      </c>
      <c r="C53" s="5" t="s">
        <v>50</v>
      </c>
      <c r="D53" s="6">
        <v>2012</v>
      </c>
      <c r="E53" s="7">
        <v>19.02</v>
      </c>
      <c r="F53" s="6">
        <v>9</v>
      </c>
      <c r="G53" s="7">
        <v>11</v>
      </c>
      <c r="H53" s="6">
        <v>10</v>
      </c>
      <c r="I53" s="7">
        <v>12</v>
      </c>
      <c r="J53" s="6">
        <v>10</v>
      </c>
      <c r="K53" s="22">
        <f>F53+H53+J53</f>
        <v>29</v>
      </c>
      <c r="L53" s="8">
        <v>10</v>
      </c>
    </row>
    <row r="55" spans="1:12" ht="16.2" thickBot="1" x14ac:dyDescent="0.35"/>
    <row r="56" spans="1:12" s="65" customFormat="1" ht="16.2" thickBot="1" x14ac:dyDescent="0.35">
      <c r="A56" s="63" t="s">
        <v>0</v>
      </c>
      <c r="B56" s="18" t="s">
        <v>24</v>
      </c>
      <c r="C56" s="18" t="s">
        <v>34</v>
      </c>
      <c r="D56" s="53" t="s">
        <v>2</v>
      </c>
      <c r="E56" s="20" t="s">
        <v>4</v>
      </c>
      <c r="F56" s="21" t="s">
        <v>5</v>
      </c>
      <c r="G56" s="20" t="s">
        <v>25</v>
      </c>
      <c r="H56" s="21" t="s">
        <v>5</v>
      </c>
      <c r="I56" s="20" t="s">
        <v>26</v>
      </c>
      <c r="J56" s="21" t="s">
        <v>5</v>
      </c>
      <c r="K56" s="20" t="s">
        <v>11</v>
      </c>
      <c r="L56" s="18" t="s">
        <v>5</v>
      </c>
    </row>
    <row r="57" spans="1:12" x14ac:dyDescent="0.3">
      <c r="A57" s="5"/>
      <c r="B57" s="79" t="s">
        <v>80</v>
      </c>
      <c r="C57" s="59" t="s">
        <v>84</v>
      </c>
      <c r="D57" s="66"/>
      <c r="E57" s="7">
        <v>6.07</v>
      </c>
      <c r="F57" s="6">
        <v>2</v>
      </c>
      <c r="G57" s="7">
        <v>95</v>
      </c>
      <c r="H57" s="6">
        <v>1</v>
      </c>
      <c r="I57" s="7">
        <v>130</v>
      </c>
      <c r="J57" s="6">
        <v>1</v>
      </c>
      <c r="K57" s="22">
        <f>F57+H57+J57</f>
        <v>4</v>
      </c>
      <c r="L57" s="26">
        <v>1</v>
      </c>
    </row>
    <row r="58" spans="1:12" x14ac:dyDescent="0.3">
      <c r="A58" s="5"/>
      <c r="B58" s="68" t="s">
        <v>81</v>
      </c>
      <c r="C58" s="5" t="s">
        <v>84</v>
      </c>
      <c r="D58" s="6"/>
      <c r="E58" s="4">
        <v>6.46</v>
      </c>
      <c r="F58" s="13">
        <v>4</v>
      </c>
      <c r="G58" s="14">
        <v>89</v>
      </c>
      <c r="H58" s="13">
        <v>2</v>
      </c>
      <c r="I58" s="14">
        <v>126</v>
      </c>
      <c r="J58" s="6">
        <v>2</v>
      </c>
      <c r="K58" s="22">
        <f>F58+H58+J58</f>
        <v>8</v>
      </c>
      <c r="L58" s="26">
        <v>2</v>
      </c>
    </row>
    <row r="59" spans="1:12" x14ac:dyDescent="0.3">
      <c r="A59" s="5"/>
      <c r="B59" s="75" t="s">
        <v>54</v>
      </c>
      <c r="C59" s="75" t="s">
        <v>50</v>
      </c>
      <c r="D59" s="76">
        <v>2011</v>
      </c>
      <c r="E59" s="7">
        <v>6.04</v>
      </c>
      <c r="F59" s="6">
        <v>1</v>
      </c>
      <c r="G59" s="7">
        <v>82</v>
      </c>
      <c r="H59" s="6">
        <v>3</v>
      </c>
      <c r="I59" s="7">
        <v>114</v>
      </c>
      <c r="J59" s="3">
        <v>4</v>
      </c>
      <c r="K59" s="22">
        <f>F59+H59+J59</f>
        <v>8</v>
      </c>
      <c r="L59" s="28">
        <v>3</v>
      </c>
    </row>
    <row r="60" spans="1:12" x14ac:dyDescent="0.3">
      <c r="A60" s="5"/>
      <c r="B60" s="68" t="s">
        <v>94</v>
      </c>
      <c r="C60" s="5" t="s">
        <v>33</v>
      </c>
      <c r="D60" s="6"/>
      <c r="E60" s="7">
        <v>7.2</v>
      </c>
      <c r="F60" s="13">
        <v>5</v>
      </c>
      <c r="G60" s="14">
        <v>72</v>
      </c>
      <c r="H60" s="15">
        <v>4</v>
      </c>
      <c r="I60" s="14">
        <v>75</v>
      </c>
      <c r="J60" s="13">
        <v>6</v>
      </c>
      <c r="K60" s="41">
        <f>F60+H60+J60</f>
        <v>15</v>
      </c>
      <c r="L60" s="8">
        <v>4</v>
      </c>
    </row>
    <row r="61" spans="1:12" x14ac:dyDescent="0.3">
      <c r="A61" s="5"/>
      <c r="B61" s="5" t="s">
        <v>46</v>
      </c>
      <c r="C61" s="5" t="s">
        <v>41</v>
      </c>
      <c r="D61" s="6">
        <v>2011</v>
      </c>
      <c r="E61" s="7">
        <v>7.56</v>
      </c>
      <c r="F61" s="13">
        <v>6</v>
      </c>
      <c r="G61" s="14">
        <v>65</v>
      </c>
      <c r="H61" s="13">
        <v>5</v>
      </c>
      <c r="I61" s="14">
        <v>86</v>
      </c>
      <c r="J61" s="13">
        <v>5</v>
      </c>
      <c r="K61" s="41">
        <f>F61+H61+J61</f>
        <v>16</v>
      </c>
      <c r="L61" s="12">
        <v>5</v>
      </c>
    </row>
    <row r="62" spans="1:12" x14ac:dyDescent="0.3">
      <c r="A62" s="5"/>
      <c r="B62" s="68" t="s">
        <v>93</v>
      </c>
      <c r="C62" s="5" t="s">
        <v>33</v>
      </c>
      <c r="D62" s="6"/>
      <c r="E62" s="7">
        <v>6.14</v>
      </c>
      <c r="F62" s="13">
        <v>3</v>
      </c>
      <c r="G62" s="14">
        <v>49</v>
      </c>
      <c r="H62" s="15">
        <v>6</v>
      </c>
      <c r="I62" s="14">
        <v>65</v>
      </c>
      <c r="J62" s="3">
        <v>7</v>
      </c>
      <c r="K62" s="22">
        <f>F62+H62+J62</f>
        <v>16</v>
      </c>
      <c r="L62" s="8">
        <v>6</v>
      </c>
    </row>
    <row r="63" spans="1:12" x14ac:dyDescent="0.3">
      <c r="A63" s="5"/>
      <c r="B63" s="68" t="s">
        <v>95</v>
      </c>
      <c r="C63" s="5" t="s">
        <v>33</v>
      </c>
      <c r="D63" s="6"/>
      <c r="E63" s="7">
        <v>7.59</v>
      </c>
      <c r="F63" s="6">
        <v>7</v>
      </c>
      <c r="G63" s="7">
        <v>42</v>
      </c>
      <c r="H63" s="6">
        <v>7</v>
      </c>
      <c r="I63" s="7">
        <v>121</v>
      </c>
      <c r="J63" s="13">
        <v>3</v>
      </c>
      <c r="K63" s="41">
        <f>F63+H63+J63</f>
        <v>17</v>
      </c>
      <c r="L63" s="32">
        <v>7</v>
      </c>
    </row>
    <row r="65" spans="1:12" ht="16.2" thickBot="1" x14ac:dyDescent="0.35"/>
    <row r="66" spans="1:12" s="60" customFormat="1" ht="16.2" thickBot="1" x14ac:dyDescent="0.35">
      <c r="A66" s="63" t="s">
        <v>0</v>
      </c>
      <c r="B66" s="18" t="s">
        <v>27</v>
      </c>
      <c r="C66" s="18" t="s">
        <v>34</v>
      </c>
      <c r="D66" s="53" t="s">
        <v>2</v>
      </c>
      <c r="E66" s="20" t="s">
        <v>4</v>
      </c>
      <c r="F66" s="21" t="s">
        <v>5</v>
      </c>
      <c r="G66" s="20" t="s">
        <v>25</v>
      </c>
      <c r="H66" s="21" t="s">
        <v>5</v>
      </c>
      <c r="I66" s="20" t="s">
        <v>26</v>
      </c>
      <c r="J66" s="21" t="s">
        <v>5</v>
      </c>
      <c r="K66" s="20" t="s">
        <v>11</v>
      </c>
      <c r="L66" s="18" t="s">
        <v>5</v>
      </c>
    </row>
    <row r="67" spans="1:12" x14ac:dyDescent="0.3">
      <c r="A67" s="2"/>
      <c r="B67" s="79" t="s">
        <v>38</v>
      </c>
      <c r="C67" s="59" t="s">
        <v>33</v>
      </c>
      <c r="D67" s="66"/>
      <c r="E67" s="4">
        <v>5.39</v>
      </c>
      <c r="F67" s="3">
        <v>1</v>
      </c>
      <c r="G67" s="4">
        <v>112</v>
      </c>
      <c r="H67" s="3">
        <v>1</v>
      </c>
      <c r="I67" s="4">
        <v>174</v>
      </c>
      <c r="J67" s="3">
        <v>1</v>
      </c>
      <c r="K67" s="22">
        <f>F67+H67+J67</f>
        <v>3</v>
      </c>
      <c r="L67" s="25">
        <v>1</v>
      </c>
    </row>
    <row r="68" spans="1:12" x14ac:dyDescent="0.3">
      <c r="A68" s="5"/>
      <c r="B68" s="5" t="s">
        <v>111</v>
      </c>
      <c r="C68" s="5" t="s">
        <v>41</v>
      </c>
      <c r="D68" s="6">
        <v>2013</v>
      </c>
      <c r="E68" s="7">
        <v>5.57</v>
      </c>
      <c r="F68" s="6">
        <v>2</v>
      </c>
      <c r="G68" s="7">
        <v>93</v>
      </c>
      <c r="H68" s="6">
        <v>2</v>
      </c>
      <c r="I68" s="7">
        <v>117</v>
      </c>
      <c r="J68" s="6">
        <v>2</v>
      </c>
      <c r="K68" s="22">
        <f>F68+H68+J68</f>
        <v>6</v>
      </c>
      <c r="L68" s="26">
        <v>2</v>
      </c>
    </row>
    <row r="69" spans="1:12" x14ac:dyDescent="0.3">
      <c r="A69" s="5"/>
      <c r="B69" s="5" t="s">
        <v>45</v>
      </c>
      <c r="C69" s="5" t="s">
        <v>41</v>
      </c>
      <c r="D69" s="6">
        <v>2013</v>
      </c>
      <c r="E69" s="7">
        <v>6.06</v>
      </c>
      <c r="F69" s="6">
        <v>3</v>
      </c>
      <c r="G69" s="7">
        <v>77</v>
      </c>
      <c r="H69" s="6">
        <v>3</v>
      </c>
      <c r="I69" s="7">
        <v>104</v>
      </c>
      <c r="J69" s="6">
        <v>3</v>
      </c>
      <c r="K69" s="22">
        <f>F69+H69+J69</f>
        <v>9</v>
      </c>
      <c r="L69" s="44">
        <v>3</v>
      </c>
    </row>
    <row r="70" spans="1:12" x14ac:dyDescent="0.3">
      <c r="A70" s="5"/>
      <c r="B70" s="5" t="s">
        <v>112</v>
      </c>
      <c r="C70" s="5" t="s">
        <v>41</v>
      </c>
      <c r="D70" s="6">
        <v>2014</v>
      </c>
      <c r="E70" s="7">
        <v>6.33</v>
      </c>
      <c r="F70" s="6">
        <v>6</v>
      </c>
      <c r="G70" s="7">
        <v>70</v>
      </c>
      <c r="H70" s="6">
        <v>4</v>
      </c>
      <c r="I70" s="7">
        <v>98</v>
      </c>
      <c r="J70" s="6">
        <v>5</v>
      </c>
      <c r="K70" s="22">
        <f>F70+H70+J70</f>
        <v>15</v>
      </c>
      <c r="L70" s="32">
        <v>4</v>
      </c>
    </row>
    <row r="71" spans="1:12" x14ac:dyDescent="0.3">
      <c r="A71" s="5"/>
      <c r="B71" s="5" t="s">
        <v>47</v>
      </c>
      <c r="C71" s="5" t="s">
        <v>41</v>
      </c>
      <c r="D71" s="6">
        <v>2014</v>
      </c>
      <c r="E71" s="7">
        <v>6.43</v>
      </c>
      <c r="F71" s="6">
        <v>7</v>
      </c>
      <c r="G71" s="7">
        <v>62</v>
      </c>
      <c r="H71" s="6">
        <v>5</v>
      </c>
      <c r="I71" s="7">
        <v>75</v>
      </c>
      <c r="J71" s="6">
        <v>7</v>
      </c>
      <c r="K71" s="22">
        <f>F71+H71+J71</f>
        <v>19</v>
      </c>
      <c r="L71" s="8">
        <v>5</v>
      </c>
    </row>
    <row r="72" spans="1:12" x14ac:dyDescent="0.3">
      <c r="A72" s="5"/>
      <c r="B72" s="68" t="s">
        <v>83</v>
      </c>
      <c r="C72" s="5" t="s">
        <v>84</v>
      </c>
      <c r="D72" s="6"/>
      <c r="E72" s="7">
        <v>7</v>
      </c>
      <c r="F72" s="6">
        <v>9</v>
      </c>
      <c r="G72" s="7">
        <v>53</v>
      </c>
      <c r="H72" s="6">
        <v>6</v>
      </c>
      <c r="I72" s="7">
        <v>87</v>
      </c>
      <c r="J72" s="6">
        <v>6</v>
      </c>
      <c r="K72" s="22">
        <f>F72+H72+J72</f>
        <v>21</v>
      </c>
      <c r="L72" s="8">
        <v>6</v>
      </c>
    </row>
    <row r="73" spans="1:12" x14ac:dyDescent="0.3">
      <c r="A73" s="5"/>
      <c r="B73" s="68" t="s">
        <v>79</v>
      </c>
      <c r="C73" s="5" t="s">
        <v>84</v>
      </c>
      <c r="D73" s="6"/>
      <c r="E73" s="7">
        <v>6.12</v>
      </c>
      <c r="F73" s="6">
        <v>4</v>
      </c>
      <c r="G73" s="7">
        <v>46</v>
      </c>
      <c r="H73" s="6">
        <v>8</v>
      </c>
      <c r="I73" s="7">
        <v>43</v>
      </c>
      <c r="J73" s="6">
        <v>11</v>
      </c>
      <c r="K73" s="22">
        <f>F73+H73+J73</f>
        <v>23</v>
      </c>
      <c r="L73" s="12">
        <v>7</v>
      </c>
    </row>
    <row r="74" spans="1:12" x14ac:dyDescent="0.3">
      <c r="A74" s="5"/>
      <c r="B74" s="68" t="s">
        <v>99</v>
      </c>
      <c r="C74" s="5" t="s">
        <v>33</v>
      </c>
      <c r="D74" s="6"/>
      <c r="E74" s="7">
        <v>7.05</v>
      </c>
      <c r="F74" s="6">
        <v>10</v>
      </c>
      <c r="G74" s="7">
        <v>45</v>
      </c>
      <c r="H74" s="3">
        <v>9</v>
      </c>
      <c r="I74" s="7">
        <v>100</v>
      </c>
      <c r="J74" s="3">
        <v>4</v>
      </c>
      <c r="K74" s="22">
        <f>F74+H74+J74</f>
        <v>23</v>
      </c>
      <c r="L74" s="33">
        <v>8</v>
      </c>
    </row>
    <row r="75" spans="1:12" x14ac:dyDescent="0.3">
      <c r="A75" s="5"/>
      <c r="B75" s="68" t="s">
        <v>87</v>
      </c>
      <c r="C75" s="5" t="s">
        <v>52</v>
      </c>
      <c r="D75" s="6">
        <v>2014</v>
      </c>
      <c r="E75" s="11">
        <v>6.22</v>
      </c>
      <c r="F75" s="10">
        <v>5</v>
      </c>
      <c r="G75" s="11">
        <v>44</v>
      </c>
      <c r="H75" s="6">
        <v>10</v>
      </c>
      <c r="I75" s="11">
        <v>52</v>
      </c>
      <c r="J75" s="6">
        <v>9</v>
      </c>
      <c r="K75" s="42">
        <f>F75+H75+J75</f>
        <v>24</v>
      </c>
      <c r="L75" s="43">
        <v>9</v>
      </c>
    </row>
    <row r="76" spans="1:12" x14ac:dyDescent="0.3">
      <c r="A76" s="5"/>
      <c r="B76" s="5" t="s">
        <v>123</v>
      </c>
      <c r="C76" s="5" t="s">
        <v>49</v>
      </c>
      <c r="D76" s="6">
        <v>2013</v>
      </c>
      <c r="E76" s="11">
        <v>6.45</v>
      </c>
      <c r="F76" s="10">
        <v>8</v>
      </c>
      <c r="G76" s="11">
        <v>35</v>
      </c>
      <c r="H76" s="6">
        <v>11</v>
      </c>
      <c r="I76" s="11">
        <v>60</v>
      </c>
      <c r="J76" s="6">
        <v>8</v>
      </c>
      <c r="K76" s="42">
        <f>F76+H76+J76</f>
        <v>27</v>
      </c>
      <c r="L76" s="43">
        <v>10</v>
      </c>
    </row>
    <row r="77" spans="1:12" x14ac:dyDescent="0.3">
      <c r="A77" s="5"/>
      <c r="B77" s="5" t="s">
        <v>115</v>
      </c>
      <c r="C77" s="5" t="s">
        <v>50</v>
      </c>
      <c r="D77" s="6">
        <v>2014</v>
      </c>
      <c r="E77" s="7">
        <v>8.34</v>
      </c>
      <c r="F77" s="6">
        <v>11</v>
      </c>
      <c r="G77" s="7">
        <v>51</v>
      </c>
      <c r="H77" s="6">
        <v>7</v>
      </c>
      <c r="I77" s="7">
        <v>44</v>
      </c>
      <c r="J77" s="6">
        <v>10</v>
      </c>
      <c r="K77" s="47">
        <f>F77+H77+J77</f>
        <v>28</v>
      </c>
      <c r="L77" s="8">
        <v>11</v>
      </c>
    </row>
    <row r="78" spans="1:12" x14ac:dyDescent="0.3">
      <c r="A78" s="45"/>
      <c r="B78" s="45"/>
      <c r="C78" s="45"/>
      <c r="D78" s="56"/>
      <c r="E78" s="45"/>
      <c r="F78" s="45"/>
      <c r="G78" s="45"/>
      <c r="H78" s="45"/>
      <c r="I78" s="45"/>
      <c r="J78" s="45"/>
      <c r="K78" s="46"/>
      <c r="L78" s="48"/>
    </row>
    <row r="79" spans="1:12" ht="16.2" thickBot="1" x14ac:dyDescent="0.35"/>
    <row r="80" spans="1:12" s="65" customFormat="1" ht="16.2" thickBot="1" x14ac:dyDescent="0.35">
      <c r="A80" s="63" t="s">
        <v>0</v>
      </c>
      <c r="B80" s="18" t="s">
        <v>28</v>
      </c>
      <c r="C80" s="18" t="s">
        <v>34</v>
      </c>
      <c r="D80" s="53" t="s">
        <v>2</v>
      </c>
      <c r="E80" s="20" t="s">
        <v>4</v>
      </c>
      <c r="F80" s="21" t="s">
        <v>5</v>
      </c>
      <c r="G80" s="20" t="s">
        <v>29</v>
      </c>
      <c r="H80" s="21" t="s">
        <v>5</v>
      </c>
      <c r="I80" s="20" t="s">
        <v>30</v>
      </c>
      <c r="J80" s="21" t="s">
        <v>5</v>
      </c>
      <c r="K80" s="20" t="s">
        <v>11</v>
      </c>
      <c r="L80" s="18" t="s">
        <v>5</v>
      </c>
    </row>
    <row r="81" spans="1:12" x14ac:dyDescent="0.3">
      <c r="A81" s="2"/>
      <c r="B81" s="79" t="s">
        <v>129</v>
      </c>
      <c r="C81" s="59" t="s">
        <v>33</v>
      </c>
      <c r="D81" s="55"/>
      <c r="E81" s="4">
        <v>6.36</v>
      </c>
      <c r="F81" s="3">
        <v>1</v>
      </c>
      <c r="G81" s="4">
        <v>110</v>
      </c>
      <c r="H81" s="3">
        <v>1</v>
      </c>
      <c r="I81" s="4">
        <v>147</v>
      </c>
      <c r="J81" s="3">
        <v>2</v>
      </c>
      <c r="K81" s="22">
        <f>F81+H81+J81</f>
        <v>4</v>
      </c>
      <c r="L81" s="25">
        <v>1</v>
      </c>
    </row>
    <row r="82" spans="1:12" x14ac:dyDescent="0.3">
      <c r="A82" s="2"/>
      <c r="B82" s="68" t="s">
        <v>91</v>
      </c>
      <c r="C82" s="5" t="s">
        <v>33</v>
      </c>
      <c r="D82" s="55"/>
      <c r="E82" s="4">
        <v>7.44</v>
      </c>
      <c r="F82" s="3">
        <v>2</v>
      </c>
      <c r="G82" s="4">
        <v>106</v>
      </c>
      <c r="H82" s="3">
        <v>2</v>
      </c>
      <c r="I82" s="4">
        <v>158</v>
      </c>
      <c r="J82" s="3">
        <v>1</v>
      </c>
      <c r="K82" s="22">
        <f>F82+H82+J82</f>
        <v>5</v>
      </c>
      <c r="L82" s="25">
        <v>2</v>
      </c>
    </row>
    <row r="83" spans="1:12" x14ac:dyDescent="0.3">
      <c r="A83" s="5"/>
      <c r="B83" s="68" t="s">
        <v>78</v>
      </c>
      <c r="C83" s="5" t="s">
        <v>84</v>
      </c>
      <c r="D83" s="54"/>
      <c r="E83" s="7">
        <v>8.1</v>
      </c>
      <c r="F83" s="6">
        <v>3</v>
      </c>
      <c r="G83" s="7">
        <v>93</v>
      </c>
      <c r="H83" s="6">
        <v>3</v>
      </c>
      <c r="I83" s="7">
        <v>125</v>
      </c>
      <c r="J83" s="6">
        <v>3</v>
      </c>
      <c r="K83" s="22">
        <f>F83+H83+J83</f>
        <v>9</v>
      </c>
      <c r="L83" s="26">
        <v>3</v>
      </c>
    </row>
    <row r="85" spans="1:12" ht="16.2" thickBot="1" x14ac:dyDescent="0.35"/>
    <row r="86" spans="1:12" s="60" customFormat="1" ht="16.2" thickBot="1" x14ac:dyDescent="0.35">
      <c r="A86" s="63" t="s">
        <v>0</v>
      </c>
      <c r="B86" s="18" t="s">
        <v>31</v>
      </c>
      <c r="C86" s="18" t="s">
        <v>34</v>
      </c>
      <c r="D86" s="53" t="s">
        <v>2</v>
      </c>
      <c r="E86" s="20" t="s">
        <v>4</v>
      </c>
      <c r="F86" s="21" t="s">
        <v>5</v>
      </c>
      <c r="G86" s="20" t="s">
        <v>29</v>
      </c>
      <c r="H86" s="21" t="s">
        <v>5</v>
      </c>
      <c r="I86" s="20" t="s">
        <v>30</v>
      </c>
      <c r="J86" s="21" t="s">
        <v>5</v>
      </c>
      <c r="K86" s="20" t="s">
        <v>11</v>
      </c>
      <c r="L86" s="18" t="s">
        <v>5</v>
      </c>
    </row>
    <row r="87" spans="1:12" x14ac:dyDescent="0.3">
      <c r="A87" s="5"/>
      <c r="B87" s="79" t="s">
        <v>98</v>
      </c>
      <c r="C87" s="2" t="s">
        <v>33</v>
      </c>
      <c r="D87" s="3"/>
      <c r="E87" s="7">
        <v>8.0500000000000007</v>
      </c>
      <c r="F87" s="6">
        <v>2</v>
      </c>
      <c r="G87" s="7">
        <v>71</v>
      </c>
      <c r="H87" s="6">
        <v>1</v>
      </c>
      <c r="I87" s="7">
        <v>103</v>
      </c>
      <c r="J87" s="6">
        <v>1</v>
      </c>
      <c r="K87" s="22">
        <f>F87+H87+J87</f>
        <v>4</v>
      </c>
      <c r="L87" s="28">
        <v>1</v>
      </c>
    </row>
    <row r="88" spans="1:12" x14ac:dyDescent="0.3">
      <c r="A88" s="5"/>
      <c r="B88" s="68" t="s">
        <v>126</v>
      </c>
      <c r="C88" s="5" t="s">
        <v>33</v>
      </c>
      <c r="D88" s="6"/>
      <c r="E88" s="7">
        <v>6.42</v>
      </c>
      <c r="F88" s="6">
        <v>1</v>
      </c>
      <c r="G88" s="7">
        <v>51</v>
      </c>
      <c r="H88" s="6">
        <v>2</v>
      </c>
      <c r="I88" s="7">
        <v>95</v>
      </c>
      <c r="J88" s="6">
        <v>2</v>
      </c>
      <c r="K88" s="22">
        <f>F88+H88+J88</f>
        <v>5</v>
      </c>
      <c r="L88" s="27">
        <v>2</v>
      </c>
    </row>
    <row r="90" spans="1:12" ht="16.2" thickBot="1" x14ac:dyDescent="0.35"/>
    <row r="91" spans="1:12" s="65" customFormat="1" ht="16.2" thickBot="1" x14ac:dyDescent="0.35">
      <c r="A91" s="63" t="s">
        <v>0</v>
      </c>
      <c r="B91" s="18" t="s">
        <v>32</v>
      </c>
      <c r="C91" s="18" t="s">
        <v>34</v>
      </c>
      <c r="D91" s="53" t="s">
        <v>2</v>
      </c>
      <c r="E91" s="20" t="s">
        <v>4</v>
      </c>
      <c r="F91" s="21" t="s">
        <v>5</v>
      </c>
      <c r="G91" s="20" t="s">
        <v>29</v>
      </c>
      <c r="H91" s="21" t="s">
        <v>5</v>
      </c>
      <c r="I91" s="20" t="s">
        <v>30</v>
      </c>
      <c r="J91" s="21" t="s">
        <v>5</v>
      </c>
      <c r="K91" s="20" t="s">
        <v>11</v>
      </c>
      <c r="L91" s="18" t="s">
        <v>5</v>
      </c>
    </row>
    <row r="92" spans="1:12" x14ac:dyDescent="0.3">
      <c r="A92" s="5"/>
      <c r="B92" s="71" t="s">
        <v>89</v>
      </c>
      <c r="C92" s="62" t="s">
        <v>33</v>
      </c>
      <c r="D92" s="54">
        <v>2014</v>
      </c>
      <c r="E92" s="7">
        <v>7.1</v>
      </c>
      <c r="F92" s="6">
        <v>1</v>
      </c>
      <c r="G92" s="7">
        <v>57</v>
      </c>
      <c r="H92" s="6">
        <v>1</v>
      </c>
      <c r="I92" s="7">
        <v>78</v>
      </c>
      <c r="J92" s="6">
        <v>1</v>
      </c>
      <c r="K92" s="22">
        <f>F92+H92+J92</f>
        <v>3</v>
      </c>
      <c r="L92" s="26">
        <v>1</v>
      </c>
    </row>
  </sheetData>
  <autoFilter ref="C1:C92"/>
  <sortState ref="B15:Z18">
    <sortCondition ref="S15:S18"/>
  </sortState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1" workbookViewId="0">
      <selection activeCell="F29" sqref="F29"/>
    </sheetView>
  </sheetViews>
  <sheetFormatPr defaultColWidth="9.109375" defaultRowHeight="15.6" x14ac:dyDescent="0.3"/>
  <cols>
    <col min="1" max="1" width="9.109375" style="1"/>
    <col min="2" max="2" width="65.33203125" style="1" customWidth="1"/>
    <col min="3" max="3" width="18.6640625" style="1" customWidth="1"/>
    <col min="4" max="16384" width="9.109375" style="1"/>
  </cols>
  <sheetData>
    <row r="1" spans="1:4" s="61" customFormat="1" x14ac:dyDescent="0.3">
      <c r="A1" s="60" t="s">
        <v>65</v>
      </c>
      <c r="B1" s="73" t="s">
        <v>73</v>
      </c>
      <c r="C1" s="60" t="s">
        <v>84</v>
      </c>
      <c r="D1" s="60"/>
    </row>
    <row r="2" spans="1:4" s="61" customFormat="1" x14ac:dyDescent="0.3">
      <c r="A2" s="60" t="s">
        <v>65</v>
      </c>
      <c r="B2" s="73" t="s">
        <v>76</v>
      </c>
      <c r="C2" s="60" t="s">
        <v>84</v>
      </c>
      <c r="D2" s="60"/>
    </row>
    <row r="3" spans="1:4" s="61" customFormat="1" x14ac:dyDescent="0.3">
      <c r="A3" s="1" t="s">
        <v>66</v>
      </c>
      <c r="B3" s="69" t="s">
        <v>75</v>
      </c>
      <c r="C3" s="1" t="s">
        <v>84</v>
      </c>
      <c r="D3" s="1"/>
    </row>
    <row r="4" spans="1:4" s="61" customFormat="1" x14ac:dyDescent="0.3">
      <c r="A4" s="1" t="s">
        <v>72</v>
      </c>
      <c r="B4" s="69" t="s">
        <v>82</v>
      </c>
      <c r="C4" s="1" t="s">
        <v>84</v>
      </c>
      <c r="D4" s="1"/>
    </row>
    <row r="5" spans="1:4" s="61" customFormat="1" x14ac:dyDescent="0.3">
      <c r="A5" s="1" t="s">
        <v>67</v>
      </c>
      <c r="B5" s="69" t="s">
        <v>74</v>
      </c>
      <c r="C5" s="1" t="s">
        <v>84</v>
      </c>
      <c r="D5" s="1"/>
    </row>
    <row r="6" spans="1:4" s="61" customFormat="1" x14ac:dyDescent="0.3">
      <c r="A6" s="1" t="s">
        <v>70</v>
      </c>
      <c r="B6" s="69" t="s">
        <v>79</v>
      </c>
      <c r="C6" s="1" t="s">
        <v>84</v>
      </c>
      <c r="D6" s="1"/>
    </row>
    <row r="7" spans="1:4" x14ac:dyDescent="0.3">
      <c r="A7" s="1" t="s">
        <v>70</v>
      </c>
      <c r="B7" s="69" t="s">
        <v>83</v>
      </c>
      <c r="C7" s="1" t="s">
        <v>84</v>
      </c>
    </row>
    <row r="8" spans="1:4" x14ac:dyDescent="0.3">
      <c r="A8" s="1" t="s">
        <v>68</v>
      </c>
      <c r="B8" s="69" t="s">
        <v>77</v>
      </c>
      <c r="C8" s="1" t="s">
        <v>84</v>
      </c>
    </row>
    <row r="9" spans="1:4" x14ac:dyDescent="0.3">
      <c r="A9" s="1" t="s">
        <v>71</v>
      </c>
      <c r="B9" s="69" t="s">
        <v>80</v>
      </c>
      <c r="C9" s="1" t="s">
        <v>84</v>
      </c>
    </row>
    <row r="10" spans="1:4" x14ac:dyDescent="0.3">
      <c r="A10" s="1" t="s">
        <v>71</v>
      </c>
      <c r="B10" s="69" t="s">
        <v>81</v>
      </c>
      <c r="C10" s="1" t="s">
        <v>84</v>
      </c>
    </row>
    <row r="11" spans="1:4" x14ac:dyDescent="0.3">
      <c r="A11" s="1" t="s">
        <v>69</v>
      </c>
      <c r="B11" s="69" t="s">
        <v>78</v>
      </c>
      <c r="C11" s="1" t="s">
        <v>84</v>
      </c>
    </row>
    <row r="12" spans="1:4" x14ac:dyDescent="0.3">
      <c r="A12" s="1" t="s">
        <v>72</v>
      </c>
      <c r="B12" s="69" t="s">
        <v>51</v>
      </c>
      <c r="C12" s="1" t="s">
        <v>52</v>
      </c>
      <c r="D12" s="1">
        <v>2009</v>
      </c>
    </row>
    <row r="13" spans="1:4" x14ac:dyDescent="0.3">
      <c r="A13" s="1" t="s">
        <v>70</v>
      </c>
      <c r="B13" s="69" t="s">
        <v>87</v>
      </c>
      <c r="C13" s="1" t="s">
        <v>52</v>
      </c>
      <c r="D13" s="1">
        <v>2014</v>
      </c>
    </row>
    <row r="14" spans="1:4" x14ac:dyDescent="0.3">
      <c r="A14" s="1" t="s">
        <v>67</v>
      </c>
      <c r="B14" s="72" t="s">
        <v>86</v>
      </c>
      <c r="C14" s="1" t="s">
        <v>85</v>
      </c>
      <c r="D14" s="1">
        <v>2011</v>
      </c>
    </row>
    <row r="15" spans="1:4" x14ac:dyDescent="0.3">
      <c r="A15" s="60" t="s">
        <v>65</v>
      </c>
      <c r="B15" s="60" t="s">
        <v>40</v>
      </c>
      <c r="C15" s="60" t="s">
        <v>41</v>
      </c>
      <c r="D15" s="60">
        <v>2004</v>
      </c>
    </row>
    <row r="16" spans="1:4" x14ac:dyDescent="0.3">
      <c r="A16" s="1" t="s">
        <v>66</v>
      </c>
      <c r="B16" s="1" t="s">
        <v>105</v>
      </c>
      <c r="C16" s="1" t="s">
        <v>41</v>
      </c>
      <c r="D16" s="1">
        <v>2008</v>
      </c>
    </row>
    <row r="17" spans="1:4" x14ac:dyDescent="0.3">
      <c r="A17" s="1" t="s">
        <v>66</v>
      </c>
      <c r="B17" s="1" t="s">
        <v>106</v>
      </c>
      <c r="C17" s="1" t="s">
        <v>41</v>
      </c>
      <c r="D17" s="1">
        <v>2008</v>
      </c>
    </row>
    <row r="18" spans="1:4" x14ac:dyDescent="0.3">
      <c r="A18" s="1" t="s">
        <v>72</v>
      </c>
      <c r="B18" s="1" t="s">
        <v>107</v>
      </c>
      <c r="C18" s="1" t="s">
        <v>41</v>
      </c>
      <c r="D18" s="1">
        <v>2009</v>
      </c>
    </row>
    <row r="19" spans="1:4" x14ac:dyDescent="0.3">
      <c r="A19" s="1" t="s">
        <v>72</v>
      </c>
      <c r="B19" s="1" t="s">
        <v>108</v>
      </c>
      <c r="C19" s="1" t="s">
        <v>41</v>
      </c>
      <c r="D19" s="1">
        <v>2009</v>
      </c>
    </row>
    <row r="20" spans="1:4" x14ac:dyDescent="0.3">
      <c r="A20" s="1" t="s">
        <v>72</v>
      </c>
      <c r="B20" s="1" t="s">
        <v>109</v>
      </c>
      <c r="C20" s="1" t="s">
        <v>41</v>
      </c>
      <c r="D20" s="1">
        <v>2010</v>
      </c>
    </row>
    <row r="21" spans="1:4" x14ac:dyDescent="0.3">
      <c r="A21" s="1" t="s">
        <v>67</v>
      </c>
      <c r="B21" s="1" t="s">
        <v>44</v>
      </c>
      <c r="C21" s="1" t="s">
        <v>41</v>
      </c>
      <c r="D21" s="1">
        <v>2011</v>
      </c>
    </row>
    <row r="22" spans="1:4" x14ac:dyDescent="0.3">
      <c r="A22" s="1" t="s">
        <v>67</v>
      </c>
      <c r="B22" s="1" t="s">
        <v>110</v>
      </c>
      <c r="C22" s="1" t="s">
        <v>41</v>
      </c>
      <c r="D22" s="1">
        <v>2012</v>
      </c>
    </row>
    <row r="23" spans="1:4" x14ac:dyDescent="0.3">
      <c r="A23" s="1" t="s">
        <v>70</v>
      </c>
      <c r="B23" s="1" t="s">
        <v>43</v>
      </c>
      <c r="C23" s="1" t="s">
        <v>41</v>
      </c>
      <c r="D23" s="1">
        <v>2012</v>
      </c>
    </row>
    <row r="24" spans="1:4" x14ac:dyDescent="0.3">
      <c r="A24" s="1" t="s">
        <v>70</v>
      </c>
      <c r="B24" s="1" t="s">
        <v>45</v>
      </c>
      <c r="C24" s="1" t="s">
        <v>41</v>
      </c>
      <c r="D24" s="1">
        <v>2013</v>
      </c>
    </row>
    <row r="25" spans="1:4" x14ac:dyDescent="0.3">
      <c r="A25" s="1" t="s">
        <v>70</v>
      </c>
      <c r="B25" s="1" t="s">
        <v>111</v>
      </c>
      <c r="C25" s="1" t="s">
        <v>41</v>
      </c>
      <c r="D25" s="1">
        <v>2013</v>
      </c>
    </row>
    <row r="26" spans="1:4" x14ac:dyDescent="0.3">
      <c r="A26" s="1" t="s">
        <v>70</v>
      </c>
      <c r="B26" s="1" t="s">
        <v>112</v>
      </c>
      <c r="C26" s="1" t="s">
        <v>41</v>
      </c>
      <c r="D26" s="1">
        <v>2014</v>
      </c>
    </row>
    <row r="27" spans="1:4" x14ac:dyDescent="0.3">
      <c r="A27" s="1" t="s">
        <v>70</v>
      </c>
      <c r="B27" s="1" t="s">
        <v>47</v>
      </c>
      <c r="C27" s="1" t="s">
        <v>41</v>
      </c>
      <c r="D27" s="1">
        <v>2014</v>
      </c>
    </row>
    <row r="28" spans="1:4" x14ac:dyDescent="0.3">
      <c r="A28" s="1" t="s">
        <v>68</v>
      </c>
      <c r="B28" s="1" t="s">
        <v>42</v>
      </c>
      <c r="C28" s="1" t="s">
        <v>41</v>
      </c>
      <c r="D28" s="1">
        <v>2009</v>
      </c>
    </row>
    <row r="29" spans="1:4" x14ac:dyDescent="0.3">
      <c r="A29" s="1" t="s">
        <v>71</v>
      </c>
      <c r="B29" s="1" t="s">
        <v>46</v>
      </c>
      <c r="C29" s="1" t="s">
        <v>41</v>
      </c>
      <c r="D29" s="1">
        <v>2011</v>
      </c>
    </row>
    <row r="30" spans="1:4" x14ac:dyDescent="0.3">
      <c r="A30" s="73" t="s">
        <v>65</v>
      </c>
      <c r="B30" s="73" t="s">
        <v>64</v>
      </c>
      <c r="C30" s="60" t="s">
        <v>48</v>
      </c>
      <c r="D30" s="60">
        <v>2004</v>
      </c>
    </row>
    <row r="31" spans="1:4" x14ac:dyDescent="0.3">
      <c r="A31" s="69" t="s">
        <v>66</v>
      </c>
      <c r="B31" s="69" t="s">
        <v>103</v>
      </c>
      <c r="C31" s="1" t="s">
        <v>48</v>
      </c>
      <c r="D31" s="1">
        <v>2008</v>
      </c>
    </row>
    <row r="32" spans="1:4" x14ac:dyDescent="0.3">
      <c r="A32" s="69" t="s">
        <v>67</v>
      </c>
      <c r="B32" s="69" t="s">
        <v>104</v>
      </c>
      <c r="C32" s="1" t="s">
        <v>48</v>
      </c>
      <c r="D32" s="1">
        <v>2011</v>
      </c>
    </row>
    <row r="33" spans="1:4" x14ac:dyDescent="0.3">
      <c r="A33" s="60" t="s">
        <v>102</v>
      </c>
      <c r="B33" s="73" t="s">
        <v>35</v>
      </c>
      <c r="C33" s="60" t="s">
        <v>33</v>
      </c>
      <c r="D33" s="60"/>
    </row>
    <row r="34" spans="1:4" x14ac:dyDescent="0.3">
      <c r="A34" s="69" t="s">
        <v>67</v>
      </c>
      <c r="B34" s="69" t="s">
        <v>100</v>
      </c>
      <c r="C34" s="1" t="s">
        <v>33</v>
      </c>
    </row>
    <row r="35" spans="1:4" x14ac:dyDescent="0.3">
      <c r="A35" s="69" t="s">
        <v>67</v>
      </c>
      <c r="B35" s="69" t="s">
        <v>101</v>
      </c>
      <c r="C35" s="1" t="s">
        <v>33</v>
      </c>
    </row>
    <row r="36" spans="1:4" x14ac:dyDescent="0.3">
      <c r="A36" s="69" t="s">
        <v>70</v>
      </c>
      <c r="B36" s="69" t="s">
        <v>38</v>
      </c>
      <c r="C36" s="1" t="s">
        <v>33</v>
      </c>
    </row>
    <row r="37" spans="1:4" x14ac:dyDescent="0.3">
      <c r="A37" s="69" t="s">
        <v>70</v>
      </c>
      <c r="B37" s="69" t="s">
        <v>99</v>
      </c>
      <c r="C37" s="1" t="s">
        <v>33</v>
      </c>
    </row>
    <row r="38" spans="1:4" x14ac:dyDescent="0.3">
      <c r="A38" s="69" t="s">
        <v>96</v>
      </c>
      <c r="B38" s="69" t="s">
        <v>97</v>
      </c>
      <c r="C38" s="1" t="s">
        <v>33</v>
      </c>
    </row>
    <row r="39" spans="1:4" x14ac:dyDescent="0.3">
      <c r="A39" s="69" t="s">
        <v>96</v>
      </c>
      <c r="B39" s="69" t="s">
        <v>98</v>
      </c>
      <c r="C39" s="1" t="s">
        <v>33</v>
      </c>
    </row>
    <row r="40" spans="1:4" x14ac:dyDescent="0.3">
      <c r="A40" s="69" t="s">
        <v>68</v>
      </c>
      <c r="B40" s="69" t="s">
        <v>37</v>
      </c>
      <c r="C40" s="1" t="s">
        <v>33</v>
      </c>
    </row>
    <row r="41" spans="1:4" x14ac:dyDescent="0.3">
      <c r="A41" s="69" t="s">
        <v>92</v>
      </c>
      <c r="B41" s="69" t="s">
        <v>93</v>
      </c>
      <c r="C41" s="1" t="s">
        <v>33</v>
      </c>
    </row>
    <row r="42" spans="1:4" x14ac:dyDescent="0.3">
      <c r="A42" s="69" t="s">
        <v>92</v>
      </c>
      <c r="B42" s="69" t="s">
        <v>94</v>
      </c>
      <c r="C42" s="1" t="s">
        <v>33</v>
      </c>
    </row>
    <row r="43" spans="1:4" x14ac:dyDescent="0.3">
      <c r="A43" s="69" t="s">
        <v>92</v>
      </c>
      <c r="B43" s="69" t="s">
        <v>95</v>
      </c>
      <c r="C43" s="1" t="s">
        <v>33</v>
      </c>
    </row>
    <row r="44" spans="1:4" x14ac:dyDescent="0.3">
      <c r="A44" s="69" t="s">
        <v>69</v>
      </c>
      <c r="B44" s="69" t="s">
        <v>90</v>
      </c>
      <c r="C44" s="1" t="s">
        <v>33</v>
      </c>
    </row>
    <row r="45" spans="1:4" x14ac:dyDescent="0.3">
      <c r="A45" s="69" t="s">
        <v>69</v>
      </c>
      <c r="B45" s="69" t="s">
        <v>39</v>
      </c>
      <c r="C45" s="1" t="s">
        <v>33</v>
      </c>
    </row>
    <row r="46" spans="1:4" x14ac:dyDescent="0.3">
      <c r="A46" s="69" t="s">
        <v>69</v>
      </c>
      <c r="B46" s="69" t="s">
        <v>91</v>
      </c>
      <c r="C46" s="1" t="s">
        <v>33</v>
      </c>
    </row>
    <row r="47" spans="1:4" x14ac:dyDescent="0.3">
      <c r="A47" s="1" t="s">
        <v>88</v>
      </c>
      <c r="B47" s="69" t="s">
        <v>89</v>
      </c>
      <c r="C47" s="1" t="s">
        <v>33</v>
      </c>
    </row>
    <row r="48" spans="1:4" x14ac:dyDescent="0.3">
      <c r="A48" s="73" t="s">
        <v>65</v>
      </c>
      <c r="B48" s="73" t="s">
        <v>118</v>
      </c>
      <c r="C48" s="60" t="s">
        <v>49</v>
      </c>
      <c r="D48" s="60">
        <v>2002</v>
      </c>
    </row>
    <row r="49" spans="1:4" x14ac:dyDescent="0.3">
      <c r="A49" s="69" t="s">
        <v>72</v>
      </c>
      <c r="B49" s="69" t="s">
        <v>119</v>
      </c>
      <c r="C49" s="1" t="s">
        <v>49</v>
      </c>
      <c r="D49" s="1">
        <v>2009</v>
      </c>
    </row>
    <row r="50" spans="1:4" x14ac:dyDescent="0.3">
      <c r="A50" s="69" t="s">
        <v>72</v>
      </c>
      <c r="B50" s="69" t="s">
        <v>120</v>
      </c>
      <c r="C50" s="1" t="s">
        <v>49</v>
      </c>
      <c r="D50" s="1">
        <v>2010</v>
      </c>
    </row>
    <row r="51" spans="1:4" x14ac:dyDescent="0.3">
      <c r="A51" s="69" t="s">
        <v>68</v>
      </c>
      <c r="B51" s="69" t="s">
        <v>121</v>
      </c>
      <c r="C51" s="1" t="s">
        <v>49</v>
      </c>
      <c r="D51" s="1">
        <v>2009</v>
      </c>
    </row>
    <row r="52" spans="1:4" x14ac:dyDescent="0.3">
      <c r="A52" s="69" t="s">
        <v>68</v>
      </c>
      <c r="B52" s="69" t="s">
        <v>122</v>
      </c>
      <c r="C52" s="1" t="s">
        <v>49</v>
      </c>
      <c r="D52" s="1">
        <v>2010</v>
      </c>
    </row>
    <row r="53" spans="1:4" x14ac:dyDescent="0.3">
      <c r="A53" s="1" t="s">
        <v>67</v>
      </c>
      <c r="B53" s="1" t="s">
        <v>53</v>
      </c>
      <c r="C53" s="1" t="s">
        <v>50</v>
      </c>
      <c r="D53" s="1">
        <v>2012</v>
      </c>
    </row>
    <row r="54" spans="1:4" x14ac:dyDescent="0.3">
      <c r="A54" s="1" t="s">
        <v>67</v>
      </c>
      <c r="B54" s="1" t="s">
        <v>114</v>
      </c>
      <c r="C54" s="1" t="s">
        <v>50</v>
      </c>
      <c r="D54" s="1">
        <v>2012</v>
      </c>
    </row>
    <row r="55" spans="1:4" x14ac:dyDescent="0.3">
      <c r="A55" s="1" t="s">
        <v>70</v>
      </c>
      <c r="B55" s="1" t="s">
        <v>115</v>
      </c>
      <c r="C55" s="1" t="s">
        <v>50</v>
      </c>
      <c r="D55" s="1">
        <v>2014</v>
      </c>
    </row>
    <row r="56" spans="1:4" x14ac:dyDescent="0.3">
      <c r="A56" s="1" t="s">
        <v>72</v>
      </c>
      <c r="B56" s="1" t="s">
        <v>56</v>
      </c>
      <c r="C56" s="1" t="s">
        <v>50</v>
      </c>
      <c r="D56" s="1">
        <v>2010</v>
      </c>
    </row>
    <row r="57" spans="1:4" x14ac:dyDescent="0.3">
      <c r="A57" s="1" t="s">
        <v>72</v>
      </c>
      <c r="B57" s="1" t="s">
        <v>55</v>
      </c>
      <c r="C57" s="1" t="s">
        <v>50</v>
      </c>
      <c r="D57" s="1">
        <v>2009</v>
      </c>
    </row>
    <row r="58" spans="1:4" x14ac:dyDescent="0.3">
      <c r="A58" s="1" t="s">
        <v>66</v>
      </c>
      <c r="B58" s="1" t="s">
        <v>116</v>
      </c>
      <c r="C58" s="1" t="s">
        <v>50</v>
      </c>
      <c r="D58" s="1">
        <v>2007</v>
      </c>
    </row>
    <row r="59" spans="1:4" x14ac:dyDescent="0.3">
      <c r="A59" s="1" t="s">
        <v>71</v>
      </c>
      <c r="B59" s="1" t="s">
        <v>54</v>
      </c>
      <c r="C59" s="1" t="s">
        <v>50</v>
      </c>
      <c r="D59" s="1">
        <v>2011</v>
      </c>
    </row>
    <row r="60" spans="1:4" x14ac:dyDescent="0.3">
      <c r="A60" s="1" t="s">
        <v>68</v>
      </c>
      <c r="B60" s="1" t="s">
        <v>117</v>
      </c>
      <c r="C60" s="1" t="s">
        <v>50</v>
      </c>
      <c r="D60" s="1">
        <v>2009</v>
      </c>
    </row>
  </sheetData>
  <sortState ref="A1:D62">
    <sortCondition ref="C1:C62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Protokoll</vt:lpstr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 Külasalu</dc:creator>
  <cp:lastModifiedBy>Age Alas</cp:lastModifiedBy>
  <cp:lastPrinted>2023-03-27T10:02:34Z</cp:lastPrinted>
  <dcterms:created xsi:type="dcterms:W3CDTF">2023-03-24T21:59:10Z</dcterms:created>
  <dcterms:modified xsi:type="dcterms:W3CDTF">2025-03-22T15:27:04Z</dcterms:modified>
</cp:coreProperties>
</file>